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50635204\Desktop\CC2024\CC2026Results\"/>
    </mc:Choice>
  </mc:AlternateContent>
  <xr:revisionPtr revIDLastSave="0" documentId="8_{5531CF85-FD9F-46F9-B2BD-4BF970F7056F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Cover Page" sheetId="50" r:id="rId1"/>
    <sheet name="SENIOR MEN10" sheetId="25" r:id="rId2"/>
    <sheet name="SENIOR WOMEN10" sheetId="26" r:id="rId3"/>
    <sheet name="JUNIOR MEN" sheetId="31" r:id="rId4"/>
    <sheet name="JUNIOR WOMEN " sheetId="30" r:id="rId5"/>
    <sheet name="SENIOR MEN4" sheetId="48" r:id="rId6"/>
    <sheet name="SENIOR WOMEN4" sheetId="49" r:id="rId7"/>
    <sheet name="B u8" sheetId="3" r:id="rId8"/>
    <sheet name="B u9" sheetId="1" r:id="rId9"/>
    <sheet name="B u10" sheetId="2" r:id="rId10"/>
    <sheet name="B u11" sheetId="4" r:id="rId11"/>
    <sheet name="B u12" sheetId="5" r:id="rId12"/>
    <sheet name="B u13" sheetId="23" r:id="rId13"/>
    <sheet name="B u14" sheetId="7" r:id="rId14"/>
    <sheet name="B u15" sheetId="6" r:id="rId15"/>
    <sheet name="B u16" sheetId="17" r:id="rId16"/>
    <sheet name="B u17" sheetId="47" r:id="rId17"/>
    <sheet name="MEN 35-39" sheetId="34" r:id="rId18"/>
    <sheet name="MEN 40-44" sheetId="35" r:id="rId19"/>
    <sheet name="MEN 45-49" sheetId="36" r:id="rId20"/>
    <sheet name="MEN 50-54" sheetId="37" r:id="rId21"/>
    <sheet name="MEN 55-59" sheetId="38" r:id="rId22"/>
    <sheet name="MEN 60-64" sheetId="27" r:id="rId23"/>
    <sheet name="MEN 65-69" sheetId="28" r:id="rId24"/>
    <sheet name="MEN 70+" sheetId="29" r:id="rId25"/>
    <sheet name="G u8" sheetId="10" r:id="rId26"/>
    <sheet name="G u9" sheetId="11" r:id="rId27"/>
    <sheet name="G u10" sheetId="12" r:id="rId28"/>
    <sheet name="G u11" sheetId="13" r:id="rId29"/>
    <sheet name="G u12" sheetId="14" r:id="rId30"/>
    <sheet name="G u13" sheetId="15" r:id="rId31"/>
    <sheet name="G u14" sheetId="24" r:id="rId32"/>
    <sheet name="G u15" sheetId="21" r:id="rId33"/>
    <sheet name="G u16" sheetId="16" r:id="rId34"/>
    <sheet name="G u17" sheetId="20" r:id="rId35"/>
    <sheet name="WOMEN 35-39" sheetId="39" r:id="rId36"/>
    <sheet name="WOMEN 40-44" sheetId="40" r:id="rId37"/>
    <sheet name="WOMEN 45-49" sheetId="41" r:id="rId38"/>
    <sheet name="WOMEN 50-54" sheetId="42" r:id="rId39"/>
    <sheet name="WOMEN 55-59" sheetId="43" r:id="rId40"/>
    <sheet name="WOMEN 60-64" sheetId="44" r:id="rId41"/>
    <sheet name="WOMEN 65-69" sheetId="45" r:id="rId42"/>
    <sheet name="WOMEN 70+" sheetId="46" r:id="rId43"/>
    <sheet name="MOB" sheetId="22" r:id="rId44"/>
  </sheets>
  <externalReferences>
    <externalReference r:id="rId45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2" l="1"/>
  <c r="B6" i="22" l="1"/>
  <c r="C6" i="22"/>
  <c r="D6" i="22"/>
  <c r="B7" i="22"/>
  <c r="C7" i="22"/>
  <c r="D7" i="22"/>
  <c r="B8" i="22"/>
  <c r="C8" i="22"/>
  <c r="D8" i="22"/>
  <c r="B9" i="22"/>
  <c r="C9" i="22"/>
  <c r="D9" i="22"/>
  <c r="B10" i="22"/>
  <c r="C10" i="22"/>
  <c r="D10" i="22"/>
  <c r="B11" i="22"/>
  <c r="C11" i="22"/>
  <c r="D11" i="22"/>
  <c r="B12" i="22"/>
  <c r="C12" i="22"/>
  <c r="D12" i="22"/>
  <c r="B13" i="22"/>
  <c r="C13" i="22"/>
  <c r="D13" i="22"/>
  <c r="B14" i="22"/>
  <c r="C14" i="22"/>
  <c r="D14" i="22"/>
  <c r="B15" i="22"/>
  <c r="C15" i="22"/>
  <c r="D15" i="22"/>
  <c r="B16" i="22"/>
  <c r="C16" i="22"/>
  <c r="D16" i="22"/>
  <c r="B17" i="22"/>
  <c r="C17" i="22"/>
  <c r="D17" i="22"/>
  <c r="B18" i="22"/>
  <c r="C18" i="22"/>
  <c r="D18" i="22"/>
  <c r="B19" i="22"/>
  <c r="C19" i="22"/>
  <c r="D19" i="22"/>
  <c r="B20" i="22"/>
  <c r="C20" i="22"/>
  <c r="D20" i="22"/>
  <c r="B21" i="22"/>
  <c r="C21" i="22"/>
  <c r="D21" i="22"/>
  <c r="B22" i="22"/>
  <c r="C22" i="22"/>
  <c r="D22" i="22"/>
  <c r="B23" i="22"/>
  <c r="C23" i="22"/>
  <c r="D23" i="22"/>
  <c r="B24" i="22"/>
  <c r="C24" i="22"/>
  <c r="D24" i="22"/>
  <c r="B25" i="22"/>
  <c r="C25" i="22"/>
  <c r="D25" i="22"/>
  <c r="B26" i="22"/>
  <c r="C26" i="22"/>
  <c r="D26" i="22"/>
  <c r="B27" i="22"/>
  <c r="C27" i="22"/>
  <c r="D27" i="22"/>
  <c r="B28" i="22"/>
  <c r="C28" i="22"/>
  <c r="D28" i="22"/>
  <c r="B29" i="22"/>
  <c r="C29" i="22"/>
  <c r="D29" i="22"/>
  <c r="B30" i="22"/>
  <c r="C30" i="22"/>
  <c r="D30" i="22"/>
  <c r="B31" i="22"/>
  <c r="C31" i="22"/>
  <c r="D31" i="22"/>
  <c r="B32" i="22"/>
  <c r="C32" i="22"/>
  <c r="D32" i="22"/>
  <c r="B33" i="22"/>
  <c r="C33" i="22"/>
  <c r="D33" i="22"/>
  <c r="B34" i="22"/>
  <c r="C34" i="22"/>
  <c r="D34" i="22"/>
  <c r="B35" i="22"/>
  <c r="C35" i="22"/>
  <c r="D35" i="22"/>
  <c r="B36" i="22"/>
  <c r="C36" i="22"/>
  <c r="D36" i="22"/>
  <c r="B37" i="22"/>
  <c r="C37" i="22"/>
  <c r="D37" i="22"/>
  <c r="B38" i="22"/>
  <c r="C38" i="22"/>
  <c r="D38" i="22"/>
  <c r="B39" i="22"/>
  <c r="C39" i="22"/>
  <c r="D39" i="22"/>
  <c r="B40" i="22"/>
  <c r="C40" i="22"/>
  <c r="D40" i="22"/>
  <c r="B41" i="22"/>
  <c r="C41" i="22"/>
  <c r="D41" i="22"/>
  <c r="B42" i="22"/>
  <c r="C42" i="22"/>
  <c r="D42" i="22"/>
  <c r="B43" i="22"/>
  <c r="C43" i="22"/>
  <c r="D43" i="22"/>
  <c r="B44" i="22"/>
  <c r="C44" i="22"/>
  <c r="D44" i="22"/>
  <c r="B45" i="22"/>
  <c r="C45" i="22"/>
  <c r="D45" i="22"/>
  <c r="B46" i="22"/>
  <c r="C46" i="22"/>
  <c r="D46" i="22"/>
  <c r="B47" i="22"/>
  <c r="C47" i="22"/>
  <c r="D47" i="22"/>
  <c r="B48" i="22"/>
  <c r="C48" i="22"/>
  <c r="D48" i="22"/>
  <c r="B49" i="22"/>
  <c r="C49" i="22"/>
  <c r="D49" i="22"/>
  <c r="B50" i="22"/>
  <c r="C50" i="22"/>
  <c r="D50" i="22"/>
  <c r="B51" i="22"/>
  <c r="C51" i="22"/>
  <c r="D51" i="22"/>
  <c r="B52" i="22"/>
  <c r="C52" i="22"/>
  <c r="D52" i="22"/>
  <c r="B53" i="22"/>
  <c r="C53" i="22"/>
  <c r="D53" i="22"/>
  <c r="B54" i="22"/>
  <c r="C54" i="22"/>
  <c r="D54" i="22"/>
  <c r="B55" i="22"/>
  <c r="C55" i="22"/>
  <c r="D55" i="22"/>
  <c r="B56" i="22"/>
  <c r="C56" i="22"/>
  <c r="D56" i="22"/>
  <c r="B57" i="22"/>
  <c r="C57" i="22"/>
  <c r="D57" i="22"/>
  <c r="B58" i="22"/>
  <c r="C58" i="22"/>
  <c r="D58" i="22"/>
  <c r="B59" i="22"/>
  <c r="C59" i="22"/>
  <c r="D59" i="22"/>
  <c r="B60" i="22"/>
  <c r="C60" i="22"/>
  <c r="D60" i="22"/>
  <c r="B61" i="22"/>
  <c r="C61" i="22"/>
  <c r="D61" i="22"/>
  <c r="B62" i="22"/>
  <c r="C62" i="22"/>
  <c r="D62" i="22"/>
  <c r="B63" i="22"/>
  <c r="C63" i="22"/>
  <c r="D63" i="22"/>
  <c r="B64" i="22"/>
  <c r="C64" i="22"/>
  <c r="D64" i="22"/>
  <c r="B65" i="22"/>
  <c r="C65" i="22"/>
  <c r="D65" i="22"/>
  <c r="B66" i="22"/>
  <c r="C66" i="22"/>
  <c r="D66" i="22"/>
  <c r="B67" i="22"/>
  <c r="C67" i="22"/>
  <c r="D67" i="22"/>
  <c r="B68" i="22"/>
  <c r="C68" i="22"/>
  <c r="D68" i="22"/>
  <c r="E20" i="49" l="1"/>
  <c r="D20" i="49"/>
  <c r="C20" i="49"/>
  <c r="E19" i="49"/>
  <c r="D19" i="49"/>
  <c r="C19" i="49"/>
  <c r="E18" i="49"/>
  <c r="D18" i="49"/>
  <c r="C18" i="49"/>
  <c r="F17" i="49"/>
  <c r="E17" i="49"/>
  <c r="D17" i="49"/>
  <c r="C17" i="49"/>
  <c r="E16" i="49"/>
  <c r="D16" i="49"/>
  <c r="C16" i="49"/>
  <c r="F15" i="49"/>
  <c r="E15" i="49"/>
  <c r="D15" i="49"/>
  <c r="C15" i="49"/>
  <c r="F14" i="49"/>
  <c r="E14" i="49"/>
  <c r="D14" i="49"/>
  <c r="C14" i="49"/>
  <c r="E13" i="49"/>
  <c r="D13" i="49"/>
  <c r="C13" i="49"/>
  <c r="E12" i="49"/>
  <c r="D12" i="49"/>
  <c r="C12" i="49"/>
  <c r="F11" i="49"/>
  <c r="E11" i="49"/>
  <c r="D11" i="49"/>
  <c r="F10" i="49"/>
  <c r="E10" i="49"/>
  <c r="D10" i="49"/>
  <c r="C10" i="49"/>
  <c r="F9" i="49"/>
  <c r="E9" i="49"/>
  <c r="D9" i="49"/>
  <c r="C9" i="49"/>
  <c r="F8" i="49"/>
  <c r="E8" i="49"/>
  <c r="D8" i="49"/>
  <c r="C8" i="49"/>
  <c r="F7" i="49"/>
  <c r="E7" i="49"/>
  <c r="D7" i="49"/>
  <c r="C7" i="49"/>
  <c r="F6" i="49"/>
  <c r="E6" i="49"/>
  <c r="D6" i="49"/>
  <c r="C6" i="49"/>
  <c r="E47" i="48"/>
  <c r="D47" i="48"/>
  <c r="C47" i="48"/>
  <c r="F46" i="48"/>
  <c r="E46" i="48"/>
  <c r="D46" i="48"/>
  <c r="C46" i="48"/>
  <c r="E45" i="48"/>
  <c r="D45" i="48"/>
  <c r="F44" i="48"/>
  <c r="E44" i="48"/>
  <c r="D44" i="48"/>
  <c r="C44" i="48"/>
  <c r="F43" i="48"/>
  <c r="E43" i="48"/>
  <c r="D43" i="48"/>
  <c r="C43" i="48"/>
  <c r="E42" i="48"/>
  <c r="D42" i="48"/>
  <c r="C42" i="48"/>
  <c r="F41" i="48"/>
  <c r="E41" i="48"/>
  <c r="D41" i="48"/>
  <c r="C41" i="48"/>
  <c r="E40" i="48"/>
  <c r="D40" i="48"/>
  <c r="C40" i="48"/>
  <c r="F39" i="48"/>
  <c r="E39" i="48"/>
  <c r="D39" i="48"/>
  <c r="C39" i="48"/>
  <c r="E38" i="48"/>
  <c r="D38" i="48"/>
  <c r="C38" i="48"/>
  <c r="F37" i="48"/>
  <c r="E37" i="48"/>
  <c r="D37" i="48"/>
  <c r="C37" i="48"/>
  <c r="E35" i="48"/>
  <c r="D35" i="48"/>
  <c r="C35" i="48"/>
  <c r="F33" i="48"/>
  <c r="E33" i="48"/>
  <c r="D33" i="48"/>
  <c r="C33" i="48"/>
  <c r="F31" i="48"/>
  <c r="E31" i="48"/>
  <c r="D31" i="48"/>
  <c r="C31" i="48"/>
  <c r="F30" i="48"/>
  <c r="E30" i="48"/>
  <c r="D30" i="48"/>
  <c r="C30" i="48"/>
  <c r="F29" i="48"/>
  <c r="E29" i="48"/>
  <c r="D29" i="48"/>
  <c r="C29" i="48"/>
  <c r="E27" i="48"/>
  <c r="D27" i="48"/>
  <c r="C27" i="48"/>
  <c r="F26" i="48"/>
  <c r="E26" i="48"/>
  <c r="D26" i="48"/>
  <c r="C26" i="48"/>
  <c r="F25" i="48"/>
  <c r="E25" i="48"/>
  <c r="D25" i="48"/>
  <c r="C25" i="48"/>
  <c r="F22" i="48"/>
  <c r="E22" i="48"/>
  <c r="D22" i="48"/>
  <c r="C22" i="48"/>
  <c r="F21" i="48"/>
  <c r="D21" i="48"/>
  <c r="C21" i="48"/>
  <c r="F20" i="48"/>
  <c r="E20" i="48"/>
  <c r="D20" i="48"/>
  <c r="C20" i="48"/>
  <c r="F19" i="48"/>
  <c r="E19" i="48"/>
  <c r="D19" i="48"/>
  <c r="C19" i="48"/>
  <c r="F18" i="48"/>
  <c r="E18" i="48"/>
  <c r="D18" i="48"/>
  <c r="C18" i="48"/>
  <c r="F17" i="48"/>
  <c r="E17" i="48"/>
  <c r="D17" i="48"/>
  <c r="C17" i="48"/>
  <c r="F14" i="48"/>
  <c r="E14" i="48"/>
  <c r="D14" i="48"/>
  <c r="C14" i="48"/>
  <c r="F13" i="48"/>
  <c r="E13" i="48"/>
  <c r="D13" i="48"/>
  <c r="C13" i="48"/>
  <c r="F12" i="48"/>
  <c r="E12" i="48"/>
  <c r="D12" i="48"/>
  <c r="C12" i="48"/>
  <c r="E11" i="48"/>
  <c r="D11" i="48"/>
  <c r="C11" i="48"/>
  <c r="F10" i="48"/>
  <c r="E10" i="48"/>
  <c r="D10" i="48"/>
  <c r="C10" i="48"/>
  <c r="F9" i="48"/>
  <c r="E9" i="48"/>
  <c r="D9" i="48"/>
  <c r="C9" i="48"/>
  <c r="F8" i="48"/>
  <c r="E8" i="48"/>
  <c r="D8" i="48"/>
  <c r="C8" i="48"/>
  <c r="F7" i="48"/>
  <c r="E7" i="48"/>
  <c r="D7" i="48"/>
  <c r="C7" i="48"/>
  <c r="F6" i="48"/>
  <c r="E6" i="48"/>
  <c r="D6" i="48"/>
  <c r="C6" i="48"/>
  <c r="F18" i="38" l="1"/>
  <c r="E18" i="38"/>
  <c r="D18" i="38"/>
  <c r="C18" i="38"/>
  <c r="F17" i="38"/>
  <c r="E17" i="38"/>
  <c r="D17" i="38"/>
  <c r="C17" i="38"/>
  <c r="F16" i="38"/>
  <c r="E16" i="38"/>
  <c r="D16" i="38"/>
  <c r="C16" i="38"/>
  <c r="F15" i="38"/>
  <c r="E15" i="38"/>
  <c r="D15" i="38"/>
  <c r="C15" i="38"/>
  <c r="F14" i="38"/>
  <c r="E14" i="38"/>
  <c r="D14" i="38"/>
  <c r="C14" i="38"/>
  <c r="F13" i="38"/>
  <c r="E13" i="38"/>
  <c r="D13" i="38"/>
  <c r="C13" i="38"/>
  <c r="F12" i="38"/>
  <c r="E12" i="38"/>
  <c r="D12" i="38"/>
  <c r="C12" i="38"/>
  <c r="F11" i="38"/>
  <c r="E11" i="38"/>
  <c r="D11" i="38"/>
  <c r="C11" i="38"/>
  <c r="F10" i="38"/>
  <c r="E10" i="38"/>
  <c r="D10" i="38"/>
  <c r="C10" i="38"/>
  <c r="F9" i="38"/>
  <c r="E9" i="38"/>
  <c r="D9" i="38"/>
  <c r="C9" i="38"/>
  <c r="F6" i="38"/>
  <c r="E6" i="38"/>
  <c r="D6" i="38"/>
  <c r="C6" i="38"/>
  <c r="F21" i="37"/>
  <c r="E21" i="37"/>
  <c r="D21" i="37"/>
  <c r="C21" i="37"/>
  <c r="F20" i="37"/>
  <c r="E20" i="37"/>
  <c r="D20" i="37"/>
  <c r="C20" i="37"/>
  <c r="F19" i="37"/>
  <c r="E19" i="37"/>
  <c r="D19" i="37"/>
  <c r="F18" i="37"/>
  <c r="E18" i="37"/>
  <c r="D18" i="37"/>
  <c r="C18" i="37"/>
  <c r="F17" i="37"/>
  <c r="E17" i="37"/>
  <c r="D17" i="37"/>
  <c r="C17" i="37"/>
  <c r="F16" i="37"/>
  <c r="E16" i="37"/>
  <c r="D16" i="37"/>
  <c r="C16" i="37"/>
  <c r="F15" i="37"/>
  <c r="E15" i="37"/>
  <c r="D15" i="37"/>
  <c r="C15" i="37"/>
  <c r="F14" i="37"/>
  <c r="E14" i="37"/>
  <c r="D14" i="37"/>
  <c r="C14" i="37"/>
  <c r="F13" i="37"/>
  <c r="E13" i="37"/>
  <c r="D13" i="37"/>
  <c r="C13" i="37"/>
  <c r="F12" i="37"/>
  <c r="E12" i="37"/>
  <c r="D12" i="37"/>
  <c r="C12" i="37"/>
  <c r="F11" i="37"/>
  <c r="E11" i="37"/>
  <c r="D11" i="37"/>
  <c r="C11" i="37"/>
  <c r="F10" i="37"/>
  <c r="E10" i="37"/>
  <c r="D10" i="37"/>
  <c r="C10" i="37"/>
  <c r="F9" i="37"/>
  <c r="E9" i="37"/>
  <c r="D9" i="37"/>
  <c r="C9" i="37"/>
  <c r="F8" i="37"/>
  <c r="E8" i="37"/>
  <c r="D8" i="37"/>
  <c r="C8" i="37"/>
  <c r="F7" i="37"/>
  <c r="E7" i="37"/>
  <c r="D7" i="37"/>
  <c r="C7" i="37"/>
  <c r="F6" i="37"/>
  <c r="E6" i="37"/>
  <c r="D6" i="37"/>
  <c r="C6" i="37"/>
  <c r="F20" i="36"/>
  <c r="E20" i="36"/>
  <c r="D20" i="36"/>
  <c r="C20" i="36"/>
  <c r="F19" i="36"/>
  <c r="E19" i="36"/>
  <c r="D19" i="36"/>
  <c r="F17" i="36"/>
  <c r="E17" i="36"/>
  <c r="D17" i="36"/>
  <c r="C17" i="36"/>
  <c r="F16" i="36"/>
  <c r="E16" i="36"/>
  <c r="D16" i="36"/>
  <c r="C16" i="36"/>
  <c r="D15" i="36"/>
  <c r="F14" i="36"/>
  <c r="E14" i="36"/>
  <c r="D14" i="36"/>
  <c r="C14" i="36"/>
  <c r="F12" i="36"/>
  <c r="E12" i="36"/>
  <c r="D12" i="36"/>
  <c r="C12" i="36"/>
  <c r="F11" i="36"/>
  <c r="E11" i="36"/>
  <c r="D11" i="36"/>
  <c r="C11" i="36"/>
  <c r="F9" i="36"/>
  <c r="E9" i="36"/>
  <c r="D9" i="36"/>
  <c r="C9" i="36"/>
  <c r="F8" i="36"/>
  <c r="E8" i="36"/>
  <c r="D8" i="36"/>
  <c r="C8" i="36"/>
  <c r="F7" i="36"/>
  <c r="E7" i="36"/>
  <c r="D7" i="36"/>
  <c r="C7" i="36"/>
  <c r="F6" i="36"/>
  <c r="E6" i="36"/>
  <c r="D6" i="36"/>
  <c r="C6" i="36"/>
  <c r="F17" i="35"/>
  <c r="E17" i="35"/>
  <c r="D17" i="35"/>
  <c r="C17" i="35"/>
  <c r="F16" i="35"/>
  <c r="E16" i="35"/>
  <c r="D16" i="35"/>
  <c r="C16" i="35"/>
  <c r="F15" i="35"/>
  <c r="E15" i="35"/>
  <c r="D15" i="35"/>
  <c r="C15" i="35"/>
  <c r="F14" i="35"/>
  <c r="E14" i="35"/>
  <c r="D14" i="35"/>
  <c r="C14" i="35"/>
  <c r="F13" i="35"/>
  <c r="E13" i="35"/>
  <c r="D13" i="35"/>
  <c r="C13" i="35"/>
  <c r="F12" i="35"/>
  <c r="E12" i="35"/>
  <c r="D12" i="35"/>
  <c r="C12" i="35"/>
  <c r="F11" i="35"/>
  <c r="E11" i="35"/>
  <c r="D11" i="35"/>
  <c r="C11" i="35"/>
  <c r="F10" i="35"/>
  <c r="E10" i="35"/>
  <c r="D10" i="35"/>
  <c r="C10" i="35"/>
  <c r="F8" i="35"/>
  <c r="E8" i="35"/>
  <c r="D8" i="35"/>
  <c r="C8" i="35"/>
  <c r="F7" i="35"/>
  <c r="E7" i="35"/>
  <c r="D7" i="35"/>
  <c r="C7" i="35"/>
  <c r="F6" i="35"/>
  <c r="E6" i="35"/>
  <c r="D6" i="35"/>
  <c r="C6" i="35"/>
  <c r="F13" i="34"/>
  <c r="E13" i="34"/>
  <c r="D13" i="34"/>
  <c r="C13" i="34"/>
  <c r="F12" i="34"/>
  <c r="E12" i="34"/>
  <c r="D12" i="34"/>
  <c r="C12" i="34"/>
  <c r="F11" i="34"/>
  <c r="E11" i="34"/>
  <c r="D11" i="34"/>
  <c r="C11" i="34"/>
  <c r="F10" i="34"/>
  <c r="E10" i="34"/>
  <c r="D10" i="34"/>
  <c r="C10" i="34"/>
  <c r="F9" i="34"/>
  <c r="E9" i="34"/>
  <c r="D9" i="34"/>
  <c r="C9" i="34"/>
  <c r="F8" i="34"/>
  <c r="E8" i="34"/>
  <c r="D8" i="34"/>
  <c r="C8" i="34"/>
  <c r="F7" i="34"/>
  <c r="E7" i="34"/>
  <c r="D7" i="34"/>
  <c r="C7" i="34"/>
  <c r="F6" i="34"/>
  <c r="E6" i="34"/>
  <c r="D6" i="34"/>
  <c r="C6" i="34"/>
  <c r="F37" i="31"/>
  <c r="E37" i="31"/>
  <c r="D37" i="31"/>
  <c r="C37" i="31"/>
  <c r="F36" i="31"/>
  <c r="E36" i="31"/>
  <c r="D36" i="31"/>
  <c r="C36" i="31"/>
  <c r="F35" i="31"/>
  <c r="E35" i="31"/>
  <c r="D35" i="31"/>
  <c r="C35" i="31"/>
  <c r="F34" i="31"/>
  <c r="E34" i="31"/>
  <c r="D34" i="31"/>
  <c r="C34" i="31"/>
  <c r="F33" i="31"/>
  <c r="E33" i="31"/>
  <c r="D33" i="31"/>
  <c r="C33" i="31"/>
  <c r="F32" i="31"/>
  <c r="E32" i="31"/>
  <c r="D32" i="31"/>
  <c r="C32" i="31"/>
  <c r="F30" i="31"/>
  <c r="E30" i="31"/>
  <c r="D30" i="31"/>
  <c r="C30" i="31"/>
  <c r="F28" i="31"/>
  <c r="E28" i="31"/>
  <c r="D28" i="31"/>
  <c r="C28" i="31"/>
  <c r="F27" i="31"/>
  <c r="E27" i="31"/>
  <c r="D27" i="31"/>
  <c r="C27" i="31"/>
  <c r="F25" i="31"/>
  <c r="E25" i="31"/>
  <c r="D25" i="31"/>
  <c r="C25" i="31"/>
  <c r="F24" i="31"/>
  <c r="E24" i="31"/>
  <c r="D24" i="31"/>
  <c r="C24" i="31"/>
  <c r="F23" i="31"/>
  <c r="E23" i="31"/>
  <c r="D23" i="31"/>
  <c r="C23" i="31"/>
  <c r="F22" i="31"/>
  <c r="E22" i="31"/>
  <c r="D22" i="31"/>
  <c r="C22" i="31"/>
  <c r="F21" i="31"/>
  <c r="E21" i="31"/>
  <c r="D21" i="31"/>
  <c r="C21" i="31"/>
  <c r="F20" i="31"/>
  <c r="E20" i="31"/>
  <c r="D20" i="31"/>
  <c r="C20" i="31"/>
  <c r="F19" i="31"/>
  <c r="E19" i="31"/>
  <c r="D19" i="31"/>
  <c r="C19" i="31"/>
  <c r="F18" i="31"/>
  <c r="E18" i="31"/>
  <c r="D18" i="31"/>
  <c r="C18" i="31"/>
  <c r="F17" i="31"/>
  <c r="E17" i="31"/>
  <c r="D17" i="31"/>
  <c r="C17" i="31"/>
  <c r="F16" i="31"/>
  <c r="E16" i="31"/>
  <c r="D16" i="31"/>
  <c r="C16" i="31"/>
  <c r="F14" i="31"/>
  <c r="E14" i="31"/>
  <c r="D14" i="31"/>
  <c r="C14" i="31"/>
  <c r="F13" i="31"/>
  <c r="E13" i="31"/>
  <c r="D13" i="31"/>
  <c r="C13" i="31"/>
  <c r="F12" i="31"/>
  <c r="E12" i="31"/>
  <c r="D12" i="31"/>
  <c r="C12" i="31"/>
  <c r="F11" i="31"/>
  <c r="E11" i="31"/>
  <c r="D11" i="31"/>
  <c r="C11" i="31"/>
  <c r="F10" i="31"/>
  <c r="E10" i="31"/>
  <c r="D10" i="31"/>
  <c r="C10" i="31"/>
  <c r="F9" i="31"/>
  <c r="E9" i="31"/>
  <c r="D9" i="31"/>
  <c r="C9" i="31"/>
  <c r="F8" i="31"/>
  <c r="E8" i="31"/>
  <c r="D8" i="31"/>
  <c r="C8" i="31"/>
  <c r="F7" i="31"/>
  <c r="E7" i="31"/>
  <c r="D7" i="31"/>
  <c r="C7" i="31"/>
  <c r="F6" i="31"/>
  <c r="E6" i="31"/>
  <c r="D6" i="31"/>
  <c r="C6" i="31"/>
  <c r="F13" i="20" l="1"/>
  <c r="E13" i="20"/>
  <c r="D13" i="20"/>
  <c r="F12" i="20"/>
  <c r="E12" i="20"/>
  <c r="D12" i="20"/>
  <c r="C12" i="20"/>
  <c r="F11" i="20"/>
  <c r="E11" i="20"/>
  <c r="D11" i="20"/>
  <c r="C11" i="20"/>
  <c r="F9" i="20"/>
  <c r="E9" i="20"/>
  <c r="D9" i="20"/>
  <c r="C9" i="20"/>
  <c r="F8" i="20"/>
  <c r="E8" i="20"/>
  <c r="D8" i="20"/>
  <c r="C8" i="20"/>
  <c r="F7" i="20"/>
  <c r="E7" i="20"/>
  <c r="D7" i="20"/>
  <c r="C7" i="20"/>
  <c r="F6" i="20"/>
  <c r="E6" i="20"/>
  <c r="D6" i="20"/>
  <c r="C6" i="20"/>
  <c r="F15" i="16"/>
  <c r="E15" i="16"/>
  <c r="D15" i="16"/>
  <c r="C15" i="16"/>
  <c r="F14" i="16"/>
  <c r="E14" i="16"/>
  <c r="D14" i="16"/>
  <c r="C14" i="16"/>
  <c r="E13" i="16"/>
  <c r="D13" i="16"/>
  <c r="C13" i="16"/>
  <c r="F12" i="16"/>
  <c r="E12" i="16"/>
  <c r="D12" i="16"/>
  <c r="C12" i="16"/>
  <c r="F11" i="16"/>
  <c r="E11" i="16"/>
  <c r="D11" i="16"/>
  <c r="C11" i="16"/>
  <c r="F10" i="16"/>
  <c r="E10" i="16"/>
  <c r="D10" i="16"/>
  <c r="C10" i="16"/>
  <c r="F9" i="16"/>
  <c r="E9" i="16"/>
  <c r="D9" i="16"/>
  <c r="C9" i="16"/>
  <c r="F8" i="16"/>
  <c r="E8" i="16"/>
  <c r="D8" i="16"/>
  <c r="C8" i="16"/>
  <c r="F7" i="16"/>
  <c r="E7" i="16"/>
  <c r="D7" i="16"/>
  <c r="C7" i="16"/>
  <c r="F6" i="16"/>
  <c r="E6" i="16"/>
  <c r="D6" i="16"/>
  <c r="C6" i="16"/>
  <c r="F33" i="6"/>
  <c r="E33" i="6"/>
  <c r="D33" i="6"/>
  <c r="C33" i="6"/>
  <c r="F32" i="6"/>
  <c r="E32" i="6"/>
  <c r="D32" i="6"/>
  <c r="C32" i="6"/>
  <c r="F31" i="6"/>
  <c r="E31" i="6"/>
  <c r="D31" i="6"/>
  <c r="C31" i="6"/>
  <c r="F29" i="6"/>
  <c r="E29" i="6"/>
  <c r="D29" i="6"/>
  <c r="C29" i="6"/>
  <c r="F28" i="6"/>
  <c r="E28" i="6"/>
  <c r="D28" i="6"/>
  <c r="C28" i="6"/>
  <c r="F27" i="6"/>
  <c r="E27" i="6"/>
  <c r="D27" i="6"/>
  <c r="C27" i="6"/>
  <c r="F25" i="6"/>
  <c r="E25" i="6"/>
  <c r="D25" i="6"/>
  <c r="C25" i="6"/>
  <c r="F24" i="6"/>
  <c r="E24" i="6"/>
  <c r="D24" i="6"/>
  <c r="C24" i="6"/>
  <c r="F23" i="6"/>
  <c r="E23" i="6"/>
  <c r="D23" i="6"/>
  <c r="C23" i="6"/>
  <c r="F22" i="6"/>
  <c r="E22" i="6"/>
  <c r="D22" i="6"/>
  <c r="C22" i="6"/>
  <c r="F21" i="6"/>
  <c r="E21" i="6"/>
  <c r="D21" i="6"/>
  <c r="C21" i="6"/>
  <c r="F20" i="6"/>
  <c r="E20" i="6"/>
  <c r="D20" i="6"/>
  <c r="C20" i="6"/>
  <c r="F18" i="6"/>
  <c r="E18" i="6"/>
  <c r="D18" i="6"/>
  <c r="C18" i="6"/>
  <c r="F16" i="6"/>
  <c r="E16" i="6"/>
  <c r="D16" i="6"/>
  <c r="C16" i="6"/>
  <c r="F15" i="6"/>
  <c r="E15" i="6"/>
  <c r="D15" i="6"/>
  <c r="C15" i="6"/>
  <c r="F14" i="6"/>
  <c r="E14" i="6"/>
  <c r="D14" i="6"/>
  <c r="C14" i="6"/>
  <c r="F13" i="6"/>
  <c r="E13" i="6"/>
  <c r="D13" i="6"/>
  <c r="C13" i="6"/>
  <c r="F12" i="6"/>
  <c r="E12" i="6"/>
  <c r="D12" i="6"/>
  <c r="C12" i="6"/>
  <c r="F11" i="6"/>
  <c r="E11" i="6"/>
  <c r="D11" i="6"/>
  <c r="C11" i="6"/>
  <c r="F10" i="6"/>
  <c r="E10" i="6"/>
  <c r="D10" i="6"/>
  <c r="F9" i="6"/>
  <c r="E9" i="6"/>
  <c r="D9" i="6"/>
  <c r="C9" i="6"/>
  <c r="F8" i="6"/>
  <c r="E8" i="6"/>
  <c r="D8" i="6"/>
  <c r="C8" i="6"/>
  <c r="F7" i="6"/>
  <c r="E7" i="6"/>
  <c r="D7" i="6"/>
  <c r="C7" i="6"/>
  <c r="F24" i="7"/>
  <c r="E24" i="7"/>
  <c r="D24" i="7"/>
  <c r="C24" i="7"/>
  <c r="F22" i="7"/>
  <c r="E22" i="7"/>
  <c r="D22" i="7"/>
  <c r="C22" i="7"/>
  <c r="F21" i="7"/>
  <c r="E21" i="7"/>
  <c r="D21" i="7"/>
  <c r="C21" i="7"/>
  <c r="F20" i="7"/>
  <c r="E20" i="7"/>
  <c r="D20" i="7"/>
  <c r="C20" i="7"/>
  <c r="F19" i="7"/>
  <c r="E19" i="7"/>
  <c r="D19" i="7"/>
  <c r="C19" i="7"/>
  <c r="F18" i="7"/>
  <c r="E18" i="7"/>
  <c r="D18" i="7"/>
  <c r="C18" i="7"/>
  <c r="F17" i="7"/>
  <c r="E17" i="7"/>
  <c r="D17" i="7"/>
  <c r="C17" i="7"/>
  <c r="F16" i="7"/>
  <c r="E16" i="7"/>
  <c r="D16" i="7"/>
  <c r="C16" i="7"/>
  <c r="F13" i="7"/>
  <c r="E13" i="7"/>
  <c r="D13" i="7"/>
  <c r="C13" i="7"/>
  <c r="F12" i="7"/>
  <c r="E12" i="7"/>
  <c r="D12" i="7"/>
  <c r="C12" i="7"/>
  <c r="F11" i="7"/>
  <c r="E11" i="7"/>
  <c r="D11" i="7"/>
  <c r="C11" i="7"/>
  <c r="F10" i="7"/>
  <c r="E10" i="7"/>
  <c r="D10" i="7"/>
  <c r="C10" i="7"/>
  <c r="E9" i="7"/>
  <c r="F8" i="7"/>
  <c r="E8" i="7"/>
  <c r="D8" i="7"/>
  <c r="C8" i="7"/>
  <c r="F7" i="7"/>
  <c r="D7" i="7"/>
  <c r="C7" i="7"/>
  <c r="F6" i="7"/>
  <c r="E6" i="7"/>
  <c r="D6" i="7"/>
  <c r="C6" i="7"/>
  <c r="F11" i="21" l="1"/>
  <c r="E11" i="21"/>
  <c r="D11" i="21"/>
  <c r="C11" i="21"/>
  <c r="F8" i="21"/>
  <c r="E8" i="21"/>
  <c r="D8" i="21"/>
  <c r="C8" i="21"/>
  <c r="F7" i="21"/>
  <c r="E7" i="21"/>
  <c r="D7" i="21"/>
  <c r="C7" i="21"/>
  <c r="F6" i="21"/>
  <c r="E6" i="21"/>
  <c r="D6" i="21"/>
  <c r="C6" i="21"/>
  <c r="F15" i="24"/>
  <c r="E15" i="24"/>
  <c r="D15" i="24"/>
  <c r="C15" i="24"/>
  <c r="F14" i="24"/>
  <c r="E14" i="24"/>
  <c r="D14" i="24"/>
  <c r="C14" i="24"/>
  <c r="F12" i="24"/>
  <c r="E12" i="24"/>
  <c r="D12" i="24"/>
  <c r="C12" i="24"/>
  <c r="F11" i="24"/>
  <c r="E11" i="24"/>
  <c r="D11" i="24"/>
  <c r="C11" i="24"/>
  <c r="F10" i="24"/>
  <c r="E10" i="24"/>
  <c r="D10" i="24"/>
  <c r="C10" i="24"/>
  <c r="F9" i="24"/>
  <c r="E9" i="24"/>
  <c r="D9" i="24"/>
  <c r="C9" i="24"/>
  <c r="F8" i="24"/>
  <c r="E8" i="24"/>
  <c r="D8" i="24"/>
  <c r="C8" i="24"/>
  <c r="F7" i="24"/>
  <c r="E7" i="24"/>
  <c r="D7" i="24"/>
  <c r="C7" i="24"/>
  <c r="F6" i="24"/>
  <c r="E6" i="24"/>
  <c r="D6" i="24"/>
  <c r="C6" i="24"/>
  <c r="F32" i="23"/>
  <c r="E32" i="23"/>
  <c r="D32" i="23"/>
  <c r="C32" i="23"/>
  <c r="F30" i="23"/>
  <c r="E30" i="23"/>
  <c r="D30" i="23"/>
  <c r="C30" i="23"/>
  <c r="D29" i="23"/>
  <c r="F28" i="23"/>
  <c r="E28" i="23"/>
  <c r="D28" i="23"/>
  <c r="C28" i="23"/>
  <c r="F27" i="23"/>
  <c r="E27" i="23"/>
  <c r="D27" i="23"/>
  <c r="C27" i="23"/>
  <c r="F26" i="23"/>
  <c r="E26" i="23"/>
  <c r="D26" i="23"/>
  <c r="C26" i="23"/>
  <c r="F23" i="23"/>
  <c r="E23" i="23"/>
  <c r="D23" i="23"/>
  <c r="C23" i="23"/>
  <c r="F22" i="23"/>
  <c r="E22" i="23"/>
  <c r="D22" i="23"/>
  <c r="C22" i="23"/>
  <c r="F20" i="23"/>
  <c r="E20" i="23"/>
  <c r="D20" i="23"/>
  <c r="C20" i="23"/>
  <c r="F19" i="23"/>
  <c r="E19" i="23"/>
  <c r="D19" i="23"/>
  <c r="C19" i="23"/>
  <c r="F18" i="23"/>
  <c r="E18" i="23"/>
  <c r="D18" i="23"/>
  <c r="C18" i="23"/>
  <c r="F17" i="23"/>
  <c r="E17" i="23"/>
  <c r="D17" i="23"/>
  <c r="C17" i="23"/>
  <c r="F16" i="23"/>
  <c r="E16" i="23"/>
  <c r="D16" i="23"/>
  <c r="C16" i="23"/>
  <c r="F15" i="23"/>
  <c r="E15" i="23"/>
  <c r="D15" i="23"/>
  <c r="F14" i="23"/>
  <c r="E14" i="23"/>
  <c r="D14" i="23"/>
  <c r="C14" i="23"/>
  <c r="F12" i="23"/>
  <c r="E12" i="23"/>
  <c r="D12" i="23"/>
  <c r="C12" i="23"/>
  <c r="F11" i="23"/>
  <c r="E11" i="23"/>
  <c r="D11" i="23"/>
  <c r="C11" i="23"/>
  <c r="F10" i="23"/>
  <c r="E10" i="23"/>
  <c r="D10" i="23"/>
  <c r="C10" i="23"/>
  <c r="F9" i="23"/>
  <c r="E9" i="23"/>
  <c r="D9" i="23"/>
  <c r="C9" i="23"/>
  <c r="F8" i="23"/>
  <c r="E8" i="23"/>
  <c r="D8" i="23"/>
  <c r="C8" i="23"/>
  <c r="F7" i="23"/>
  <c r="E7" i="23"/>
  <c r="D7" i="23"/>
  <c r="C7" i="23"/>
  <c r="F6" i="23"/>
  <c r="E6" i="23"/>
  <c r="D6" i="23"/>
  <c r="C6" i="23"/>
  <c r="C7" i="47" l="1"/>
  <c r="D7" i="47"/>
  <c r="E7" i="47"/>
  <c r="C6" i="17" l="1"/>
  <c r="D6" i="17"/>
  <c r="E6" i="17"/>
  <c r="F6" i="17"/>
  <c r="E7" i="30"/>
  <c r="D7" i="30"/>
  <c r="C7" i="30"/>
  <c r="F19" i="29"/>
  <c r="E19" i="29"/>
  <c r="D19" i="29"/>
  <c r="C19" i="29"/>
  <c r="F18" i="29"/>
  <c r="E18" i="29"/>
  <c r="D18" i="29"/>
  <c r="C18" i="29"/>
  <c r="F16" i="29"/>
  <c r="E16" i="29"/>
  <c r="D16" i="29"/>
  <c r="C16" i="29"/>
  <c r="F15" i="29"/>
  <c r="E15" i="29"/>
  <c r="D15" i="29"/>
  <c r="C15" i="29"/>
  <c r="F13" i="29"/>
  <c r="E13" i="29"/>
  <c r="D13" i="29"/>
  <c r="C13" i="29"/>
  <c r="F11" i="29"/>
  <c r="E11" i="29"/>
  <c r="D11" i="29"/>
  <c r="C11" i="29"/>
  <c r="F10" i="29"/>
  <c r="E10" i="29"/>
  <c r="D10" i="29"/>
  <c r="C10" i="29"/>
  <c r="F9" i="29"/>
  <c r="E9" i="29"/>
  <c r="D9" i="29"/>
  <c r="C9" i="29"/>
  <c r="F8" i="29"/>
  <c r="E8" i="29"/>
  <c r="D8" i="29"/>
  <c r="C8" i="29"/>
  <c r="F7" i="29"/>
  <c r="E7" i="29"/>
  <c r="D7" i="29"/>
  <c r="C7" i="29"/>
  <c r="F6" i="29"/>
  <c r="E6" i="29"/>
  <c r="D6" i="29"/>
  <c r="C6" i="29"/>
  <c r="F17" i="28"/>
  <c r="E17" i="28"/>
  <c r="D17" i="28"/>
  <c r="C17" i="28"/>
  <c r="F16" i="28"/>
  <c r="E16" i="28"/>
  <c r="D16" i="28"/>
  <c r="C16" i="28"/>
  <c r="F15" i="28"/>
  <c r="E15" i="28"/>
  <c r="D15" i="28"/>
  <c r="C15" i="28"/>
  <c r="F14" i="28"/>
  <c r="E14" i="28"/>
  <c r="D14" i="28"/>
  <c r="C14" i="28"/>
  <c r="F13" i="28"/>
  <c r="E13" i="28"/>
  <c r="D13" i="28"/>
  <c r="C13" i="28"/>
  <c r="F12" i="28"/>
  <c r="E12" i="28"/>
  <c r="D12" i="28"/>
  <c r="C12" i="28"/>
  <c r="F11" i="28"/>
  <c r="E11" i="28"/>
  <c r="D11" i="28"/>
  <c r="C11" i="28"/>
  <c r="F10" i="28"/>
  <c r="E10" i="28"/>
  <c r="D10" i="28"/>
  <c r="C10" i="28"/>
  <c r="F9" i="28"/>
  <c r="E9" i="28"/>
  <c r="D9" i="28"/>
  <c r="C9" i="28"/>
  <c r="F7" i="28"/>
  <c r="E7" i="28"/>
  <c r="D7" i="28"/>
  <c r="C7" i="28"/>
  <c r="F6" i="28"/>
  <c r="E6" i="28"/>
  <c r="D6" i="28"/>
  <c r="C6" i="28"/>
  <c r="F16" i="27"/>
  <c r="E16" i="27"/>
  <c r="D16" i="27"/>
  <c r="C16" i="27"/>
  <c r="F15" i="27"/>
  <c r="E15" i="27"/>
  <c r="D15" i="27"/>
  <c r="C15" i="27"/>
  <c r="F14" i="27"/>
  <c r="E14" i="27"/>
  <c r="D14" i="27"/>
  <c r="C14" i="27"/>
  <c r="F13" i="27"/>
  <c r="E13" i="27"/>
  <c r="D13" i="27"/>
  <c r="C13" i="27"/>
  <c r="F12" i="27"/>
  <c r="E12" i="27"/>
  <c r="D12" i="27"/>
  <c r="C12" i="27"/>
  <c r="F11" i="27"/>
  <c r="E11" i="27"/>
  <c r="D11" i="27"/>
  <c r="C11" i="27"/>
  <c r="F10" i="27"/>
  <c r="E10" i="27"/>
  <c r="D10" i="27"/>
  <c r="C10" i="27"/>
  <c r="F9" i="27"/>
  <c r="E9" i="27"/>
  <c r="D9" i="27"/>
  <c r="C9" i="27"/>
  <c r="F8" i="27"/>
  <c r="E8" i="27"/>
  <c r="D8" i="27"/>
  <c r="C8" i="27"/>
  <c r="F7" i="27"/>
  <c r="E7" i="27"/>
  <c r="D7" i="27"/>
  <c r="C7" i="27"/>
  <c r="F6" i="27"/>
  <c r="E6" i="27"/>
  <c r="D6" i="27"/>
  <c r="C6" i="27"/>
  <c r="F9" i="30"/>
  <c r="E9" i="30"/>
  <c r="D9" i="30"/>
  <c r="C9" i="30"/>
  <c r="F8" i="30"/>
  <c r="E8" i="30"/>
  <c r="D8" i="30"/>
  <c r="C8" i="30"/>
  <c r="F6" i="30"/>
  <c r="E6" i="30"/>
  <c r="D6" i="30"/>
  <c r="C6" i="30"/>
  <c r="E26" i="47"/>
  <c r="D26" i="47"/>
  <c r="C26" i="47"/>
  <c r="F24" i="47"/>
  <c r="E24" i="47"/>
  <c r="D24" i="47"/>
  <c r="C24" i="47"/>
  <c r="F22" i="47"/>
  <c r="E22" i="47"/>
  <c r="D22" i="47"/>
  <c r="C22" i="47"/>
  <c r="F20" i="47"/>
  <c r="E20" i="47"/>
  <c r="D20" i="47"/>
  <c r="C20" i="47"/>
  <c r="F18" i="47"/>
  <c r="E18" i="47"/>
  <c r="D18" i="47"/>
  <c r="C18" i="47"/>
  <c r="F17" i="47"/>
  <c r="E17" i="47"/>
  <c r="D17" i="47"/>
  <c r="C17" i="47"/>
  <c r="F16" i="47"/>
  <c r="E16" i="47"/>
  <c r="D16" i="47"/>
  <c r="C16" i="47"/>
  <c r="F15" i="47"/>
  <c r="E15" i="47"/>
  <c r="D15" i="47"/>
  <c r="C15" i="47"/>
  <c r="F13" i="47"/>
  <c r="E13" i="47"/>
  <c r="D13" i="47"/>
  <c r="C13" i="47"/>
  <c r="F12" i="47"/>
  <c r="E12" i="47"/>
  <c r="D12" i="47"/>
  <c r="C12" i="47"/>
  <c r="F11" i="47"/>
  <c r="E11" i="47"/>
  <c r="D11" i="47"/>
  <c r="C11" i="47"/>
  <c r="F10" i="47"/>
  <c r="E10" i="47"/>
  <c r="D10" i="47"/>
  <c r="C10" i="47"/>
  <c r="F9" i="47"/>
  <c r="E9" i="47"/>
  <c r="D9" i="47"/>
  <c r="C9" i="47"/>
  <c r="F8" i="47"/>
  <c r="E8" i="47"/>
  <c r="D8" i="47"/>
  <c r="C8" i="47"/>
  <c r="F6" i="47"/>
  <c r="E6" i="47"/>
  <c r="D6" i="47"/>
  <c r="C6" i="47"/>
  <c r="F23" i="17"/>
  <c r="E23" i="17"/>
  <c r="D23" i="17"/>
  <c r="C23" i="17"/>
  <c r="F22" i="17"/>
  <c r="E22" i="17"/>
  <c r="D22" i="17"/>
  <c r="C22" i="17"/>
  <c r="F21" i="17"/>
  <c r="E21" i="17"/>
  <c r="D21" i="17"/>
  <c r="C21" i="17"/>
  <c r="F20" i="17"/>
  <c r="E20" i="17"/>
  <c r="D20" i="17"/>
  <c r="C20" i="17"/>
  <c r="F19" i="17"/>
  <c r="E19" i="17"/>
  <c r="D19" i="17"/>
  <c r="C19" i="17"/>
  <c r="F18" i="17"/>
  <c r="E18" i="17"/>
  <c r="D18" i="17"/>
  <c r="C18" i="17"/>
  <c r="F17" i="17"/>
  <c r="E17" i="17"/>
  <c r="D17" i="17"/>
  <c r="C17" i="17"/>
  <c r="F16" i="17"/>
  <c r="E16" i="17"/>
  <c r="D16" i="17"/>
  <c r="C16" i="17"/>
  <c r="F15" i="17"/>
  <c r="E15" i="17"/>
  <c r="D15" i="17"/>
  <c r="C15" i="17"/>
  <c r="F14" i="17"/>
  <c r="E14" i="17"/>
  <c r="D14" i="17"/>
  <c r="C14" i="17"/>
  <c r="F13" i="17"/>
  <c r="E13" i="17"/>
  <c r="D13" i="17"/>
  <c r="C13" i="17"/>
  <c r="F12" i="17"/>
  <c r="E12" i="17"/>
  <c r="D12" i="17"/>
  <c r="C12" i="17"/>
  <c r="F11" i="17"/>
  <c r="E11" i="17"/>
  <c r="D11" i="17"/>
  <c r="C11" i="17"/>
  <c r="F9" i="17"/>
  <c r="E9" i="17"/>
  <c r="D9" i="17"/>
  <c r="C9" i="17"/>
  <c r="F8" i="17"/>
  <c r="E8" i="17"/>
  <c r="D8" i="17"/>
  <c r="C8" i="17"/>
  <c r="F7" i="17"/>
  <c r="E7" i="17"/>
  <c r="D7" i="17"/>
  <c r="C7" i="17"/>
  <c r="F17" i="15" l="1"/>
  <c r="D17" i="15"/>
  <c r="C17" i="15"/>
  <c r="F16" i="15"/>
  <c r="D16" i="15"/>
  <c r="C16" i="15"/>
  <c r="F15" i="15"/>
  <c r="E15" i="15"/>
  <c r="D15" i="15"/>
  <c r="C15" i="15"/>
  <c r="F13" i="15"/>
  <c r="E13" i="15"/>
  <c r="D13" i="15"/>
  <c r="C13" i="15"/>
  <c r="F12" i="15"/>
  <c r="E12" i="15"/>
  <c r="D12" i="15"/>
  <c r="C12" i="15"/>
  <c r="F11" i="15"/>
  <c r="E11" i="15"/>
  <c r="D11" i="15"/>
  <c r="C11" i="15"/>
  <c r="F10" i="15"/>
  <c r="E10" i="15"/>
  <c r="D10" i="15"/>
  <c r="C10" i="15"/>
  <c r="F9" i="15"/>
  <c r="E9" i="15"/>
  <c r="D9" i="15"/>
  <c r="C9" i="15"/>
  <c r="F8" i="15"/>
  <c r="E8" i="15"/>
  <c r="D8" i="15"/>
  <c r="C8" i="15"/>
  <c r="F6" i="15"/>
  <c r="E6" i="15"/>
  <c r="D6" i="15"/>
  <c r="C6" i="15"/>
  <c r="F17" i="14"/>
  <c r="D17" i="14"/>
  <c r="C17" i="14"/>
  <c r="F16" i="14"/>
  <c r="D16" i="14"/>
  <c r="C16" i="14"/>
  <c r="F13" i="14"/>
  <c r="E13" i="14"/>
  <c r="D13" i="14"/>
  <c r="C13" i="14"/>
  <c r="F12" i="14"/>
  <c r="E12" i="14"/>
  <c r="D12" i="14"/>
  <c r="C12" i="14"/>
  <c r="F11" i="14"/>
  <c r="E11" i="14"/>
  <c r="D11" i="14"/>
  <c r="C11" i="14"/>
  <c r="F9" i="14"/>
  <c r="E9" i="14"/>
  <c r="D9" i="14"/>
  <c r="C9" i="14"/>
  <c r="F7" i="14"/>
  <c r="E7" i="14"/>
  <c r="D7" i="14"/>
  <c r="C7" i="14"/>
  <c r="F6" i="14"/>
  <c r="E6" i="14"/>
  <c r="D6" i="14"/>
  <c r="C6" i="14"/>
  <c r="F15" i="13"/>
  <c r="D15" i="13"/>
  <c r="C15" i="13"/>
  <c r="F14" i="13"/>
  <c r="D14" i="13"/>
  <c r="C14" i="13"/>
  <c r="F13" i="13"/>
  <c r="E13" i="13"/>
  <c r="D13" i="13"/>
  <c r="C13" i="13"/>
  <c r="F12" i="13"/>
  <c r="E12" i="13"/>
  <c r="D12" i="13"/>
  <c r="C12" i="13"/>
  <c r="F10" i="13"/>
  <c r="E10" i="13"/>
  <c r="D10" i="13"/>
  <c r="C10" i="13"/>
  <c r="F8" i="13"/>
  <c r="E8" i="13"/>
  <c r="D8" i="13"/>
  <c r="C8" i="13"/>
  <c r="F33" i="5"/>
  <c r="E33" i="5"/>
  <c r="D33" i="5"/>
  <c r="C33" i="5"/>
  <c r="F32" i="5"/>
  <c r="D32" i="5"/>
  <c r="C32" i="5"/>
  <c r="F30" i="5"/>
  <c r="E30" i="5"/>
  <c r="D30" i="5"/>
  <c r="C30" i="5"/>
  <c r="F29" i="5"/>
  <c r="E29" i="5"/>
  <c r="D29" i="5"/>
  <c r="C29" i="5"/>
  <c r="F27" i="5"/>
  <c r="E27" i="5"/>
  <c r="D27" i="5"/>
  <c r="C27" i="5"/>
  <c r="F25" i="5"/>
  <c r="E25" i="5"/>
  <c r="D25" i="5"/>
  <c r="C25" i="5"/>
  <c r="F24" i="5"/>
  <c r="E24" i="5"/>
  <c r="D24" i="5"/>
  <c r="C24" i="5"/>
  <c r="F22" i="5"/>
  <c r="E22" i="5"/>
  <c r="D22" i="5"/>
  <c r="C22" i="5"/>
  <c r="F21" i="5"/>
  <c r="E21" i="5"/>
  <c r="D21" i="5"/>
  <c r="C21" i="5"/>
  <c r="F20" i="5"/>
  <c r="E20" i="5"/>
  <c r="D20" i="5"/>
  <c r="C20" i="5"/>
  <c r="F18" i="5"/>
  <c r="E18" i="5"/>
  <c r="D18" i="5"/>
  <c r="C18" i="5"/>
  <c r="F15" i="5"/>
  <c r="E15" i="5"/>
  <c r="D15" i="5"/>
  <c r="C15" i="5"/>
  <c r="F14" i="5"/>
  <c r="E14" i="5"/>
  <c r="D14" i="5"/>
  <c r="C14" i="5"/>
  <c r="F13" i="5"/>
  <c r="E13" i="5"/>
  <c r="D13" i="5"/>
  <c r="C13" i="5"/>
  <c r="F12" i="5"/>
  <c r="E12" i="5"/>
  <c r="D12" i="5"/>
  <c r="C12" i="5"/>
  <c r="F11" i="5"/>
  <c r="E11" i="5"/>
  <c r="D11" i="5"/>
  <c r="C11" i="5"/>
  <c r="F10" i="5"/>
  <c r="E10" i="5"/>
  <c r="D10" i="5"/>
  <c r="C10" i="5"/>
  <c r="F7" i="5"/>
  <c r="E7" i="5"/>
  <c r="D7" i="5"/>
  <c r="C7" i="5"/>
  <c r="F6" i="5"/>
  <c r="E6" i="5"/>
  <c r="D6" i="5"/>
  <c r="C6" i="5"/>
  <c r="F13" i="4"/>
  <c r="E13" i="4"/>
  <c r="D13" i="4"/>
  <c r="C13" i="4"/>
  <c r="F12" i="4"/>
  <c r="E12" i="4"/>
  <c r="D12" i="4"/>
  <c r="C12" i="4"/>
  <c r="F10" i="4"/>
  <c r="E10" i="4"/>
  <c r="D10" i="4"/>
  <c r="C10" i="4"/>
  <c r="F8" i="4"/>
  <c r="E8" i="4"/>
  <c r="D8" i="4"/>
  <c r="C8" i="4"/>
  <c r="F7" i="4"/>
  <c r="E7" i="4"/>
  <c r="D7" i="4"/>
  <c r="C7" i="4"/>
  <c r="F6" i="4"/>
  <c r="E6" i="4"/>
  <c r="D6" i="4"/>
  <c r="C6" i="4"/>
  <c r="F21" i="46" l="1"/>
  <c r="E21" i="46"/>
  <c r="D21" i="46"/>
  <c r="C21" i="46"/>
  <c r="F20" i="46"/>
  <c r="E20" i="46"/>
  <c r="D20" i="46"/>
  <c r="C20" i="46"/>
  <c r="F18" i="46"/>
  <c r="E18" i="46"/>
  <c r="D18" i="46"/>
  <c r="C18" i="46"/>
  <c r="F17" i="46"/>
  <c r="E17" i="46"/>
  <c r="D17" i="46"/>
  <c r="C17" i="46"/>
  <c r="F15" i="46"/>
  <c r="E15" i="46"/>
  <c r="D15" i="46"/>
  <c r="C15" i="46"/>
  <c r="F14" i="46"/>
  <c r="E14" i="46"/>
  <c r="D14" i="46"/>
  <c r="C14" i="46"/>
  <c r="F13" i="46"/>
  <c r="E13" i="46"/>
  <c r="D13" i="46"/>
  <c r="C13" i="46"/>
  <c r="F12" i="46"/>
  <c r="E12" i="46"/>
  <c r="D12" i="46"/>
  <c r="C12" i="46"/>
  <c r="F11" i="46"/>
  <c r="E11" i="46"/>
  <c r="D11" i="46"/>
  <c r="C11" i="46"/>
  <c r="F10" i="46"/>
  <c r="E10" i="46"/>
  <c r="D10" i="46"/>
  <c r="C10" i="46"/>
  <c r="F9" i="46"/>
  <c r="E9" i="46"/>
  <c r="D9" i="46"/>
  <c r="C9" i="46"/>
  <c r="F8" i="46"/>
  <c r="E8" i="46"/>
  <c r="D8" i="46"/>
  <c r="C8" i="46"/>
  <c r="F7" i="46"/>
  <c r="E7" i="46"/>
  <c r="D7" i="46"/>
  <c r="C7" i="46"/>
  <c r="F6" i="46"/>
  <c r="E6" i="46"/>
  <c r="D6" i="46"/>
  <c r="C6" i="46"/>
  <c r="F21" i="45"/>
  <c r="E21" i="45"/>
  <c r="D21" i="45"/>
  <c r="C21" i="45"/>
  <c r="F20" i="45"/>
  <c r="E20" i="45"/>
  <c r="D20" i="45"/>
  <c r="C20" i="45"/>
  <c r="F19" i="45"/>
  <c r="E19" i="45"/>
  <c r="D19" i="45"/>
  <c r="C19" i="45"/>
  <c r="F18" i="45"/>
  <c r="E18" i="45"/>
  <c r="D18" i="45"/>
  <c r="C18" i="45"/>
  <c r="F17" i="45"/>
  <c r="E17" i="45"/>
  <c r="D17" i="45"/>
  <c r="C17" i="45"/>
  <c r="F16" i="45"/>
  <c r="E16" i="45"/>
  <c r="D16" i="45"/>
  <c r="C16" i="45"/>
  <c r="F15" i="45"/>
  <c r="E15" i="45"/>
  <c r="D15" i="45"/>
  <c r="C15" i="45"/>
  <c r="F14" i="45"/>
  <c r="E14" i="45"/>
  <c r="D14" i="45"/>
  <c r="C14" i="45"/>
  <c r="F13" i="45"/>
  <c r="E13" i="45"/>
  <c r="D13" i="45"/>
  <c r="C13" i="45"/>
  <c r="F12" i="45"/>
  <c r="E12" i="45"/>
  <c r="D12" i="45"/>
  <c r="C12" i="45"/>
  <c r="F11" i="45"/>
  <c r="E11" i="45"/>
  <c r="D11" i="45"/>
  <c r="C11" i="45"/>
  <c r="F10" i="45"/>
  <c r="E10" i="45"/>
  <c r="D10" i="45"/>
  <c r="C10" i="45"/>
  <c r="F9" i="45"/>
  <c r="E9" i="45"/>
  <c r="D9" i="45"/>
  <c r="C9" i="45"/>
  <c r="F8" i="45"/>
  <c r="E8" i="45"/>
  <c r="D8" i="45"/>
  <c r="C8" i="45"/>
  <c r="F7" i="45"/>
  <c r="E7" i="45"/>
  <c r="D7" i="45"/>
  <c r="C7" i="45"/>
  <c r="F6" i="45"/>
  <c r="E6" i="45"/>
  <c r="D6" i="45"/>
  <c r="C6" i="45"/>
  <c r="F23" i="44"/>
  <c r="E23" i="44"/>
  <c r="D23" i="44"/>
  <c r="C23" i="44"/>
  <c r="F22" i="44"/>
  <c r="E22" i="44"/>
  <c r="D22" i="44"/>
  <c r="C22" i="44"/>
  <c r="F21" i="44"/>
  <c r="E21" i="44"/>
  <c r="D21" i="44"/>
  <c r="C21" i="44"/>
  <c r="F20" i="44"/>
  <c r="E20" i="44"/>
  <c r="D20" i="44"/>
  <c r="C20" i="44"/>
  <c r="F19" i="44"/>
  <c r="E19" i="44"/>
  <c r="D19" i="44"/>
  <c r="C19" i="44"/>
  <c r="F18" i="44"/>
  <c r="E18" i="44"/>
  <c r="D18" i="44"/>
  <c r="C18" i="44"/>
  <c r="F17" i="44"/>
  <c r="E17" i="44"/>
  <c r="D17" i="44"/>
  <c r="C17" i="44"/>
  <c r="F16" i="44"/>
  <c r="E16" i="44"/>
  <c r="D16" i="44"/>
  <c r="C16" i="44"/>
  <c r="F15" i="44"/>
  <c r="E15" i="44"/>
  <c r="D15" i="44"/>
  <c r="C15" i="44"/>
  <c r="F14" i="44"/>
  <c r="E14" i="44"/>
  <c r="D14" i="44"/>
  <c r="C14" i="44"/>
  <c r="F13" i="44"/>
  <c r="E13" i="44"/>
  <c r="D13" i="44"/>
  <c r="C13" i="44"/>
  <c r="F12" i="44"/>
  <c r="E12" i="44"/>
  <c r="D12" i="44"/>
  <c r="C12" i="44"/>
  <c r="F11" i="44"/>
  <c r="E11" i="44"/>
  <c r="D11" i="44"/>
  <c r="C11" i="44"/>
  <c r="F10" i="44"/>
  <c r="E10" i="44"/>
  <c r="D10" i="44"/>
  <c r="C10" i="44"/>
  <c r="F9" i="44"/>
  <c r="E9" i="44"/>
  <c r="D9" i="44"/>
  <c r="C9" i="44"/>
  <c r="F8" i="44"/>
  <c r="E8" i="44"/>
  <c r="D8" i="44"/>
  <c r="C8" i="44"/>
  <c r="F7" i="44"/>
  <c r="E7" i="44"/>
  <c r="D7" i="44"/>
  <c r="C7" i="44"/>
  <c r="F6" i="44"/>
  <c r="E6" i="44"/>
  <c r="D6" i="44"/>
  <c r="C6" i="44"/>
  <c r="F18" i="43"/>
  <c r="E18" i="43"/>
  <c r="D18" i="43"/>
  <c r="C18" i="43"/>
  <c r="F17" i="43"/>
  <c r="E17" i="43"/>
  <c r="D17" i="43"/>
  <c r="C17" i="43"/>
  <c r="F15" i="43"/>
  <c r="E15" i="43"/>
  <c r="D15" i="43"/>
  <c r="C15" i="43"/>
  <c r="F14" i="43"/>
  <c r="E14" i="43"/>
  <c r="D14" i="43"/>
  <c r="C14" i="43"/>
  <c r="F13" i="43"/>
  <c r="E13" i="43"/>
  <c r="D13" i="43"/>
  <c r="C13" i="43"/>
  <c r="F12" i="43"/>
  <c r="E12" i="43"/>
  <c r="D12" i="43"/>
  <c r="C12" i="43"/>
  <c r="F11" i="43"/>
  <c r="E11" i="43"/>
  <c r="D11" i="43"/>
  <c r="C11" i="43"/>
  <c r="F10" i="43"/>
  <c r="E10" i="43"/>
  <c r="D10" i="43"/>
  <c r="C10" i="43"/>
  <c r="F9" i="43"/>
  <c r="E9" i="43"/>
  <c r="D9" i="43"/>
  <c r="C9" i="43"/>
  <c r="F8" i="43"/>
  <c r="E8" i="43"/>
  <c r="D8" i="43"/>
  <c r="C8" i="43"/>
  <c r="F7" i="43"/>
  <c r="E7" i="43"/>
  <c r="D7" i="43"/>
  <c r="C7" i="43"/>
  <c r="F6" i="43"/>
  <c r="E6" i="43"/>
  <c r="D6" i="43"/>
  <c r="C6" i="43"/>
  <c r="F18" i="42"/>
  <c r="E18" i="42"/>
  <c r="D18" i="42"/>
  <c r="C18" i="42"/>
  <c r="F17" i="42"/>
  <c r="E17" i="42"/>
  <c r="D17" i="42"/>
  <c r="C17" i="42"/>
  <c r="F16" i="42"/>
  <c r="E16" i="42"/>
  <c r="D16" i="42"/>
  <c r="C16" i="42"/>
  <c r="F15" i="42"/>
  <c r="E15" i="42"/>
  <c r="D15" i="42"/>
  <c r="C15" i="42"/>
  <c r="F14" i="42"/>
  <c r="E14" i="42"/>
  <c r="D14" i="42"/>
  <c r="C14" i="42"/>
  <c r="F13" i="42"/>
  <c r="E13" i="42"/>
  <c r="D13" i="42"/>
  <c r="C13" i="42"/>
  <c r="F12" i="42"/>
  <c r="E12" i="42"/>
  <c r="D12" i="42"/>
  <c r="C12" i="42"/>
  <c r="F11" i="42"/>
  <c r="E11" i="42"/>
  <c r="D11" i="42"/>
  <c r="C11" i="42"/>
  <c r="F10" i="42"/>
  <c r="E10" i="42"/>
  <c r="D10" i="42"/>
  <c r="C10" i="42"/>
  <c r="F9" i="42"/>
  <c r="E9" i="42"/>
  <c r="D9" i="42"/>
  <c r="C9" i="42"/>
  <c r="F8" i="42"/>
  <c r="E8" i="42"/>
  <c r="D8" i="42"/>
  <c r="C8" i="42"/>
  <c r="F7" i="42"/>
  <c r="E7" i="42"/>
  <c r="D7" i="42"/>
  <c r="C7" i="42"/>
  <c r="F6" i="42"/>
  <c r="E6" i="42"/>
  <c r="D6" i="42"/>
  <c r="C6" i="42"/>
  <c r="F18" i="41"/>
  <c r="E18" i="41"/>
  <c r="D18" i="41"/>
  <c r="C18" i="41"/>
  <c r="F17" i="41"/>
  <c r="E17" i="41"/>
  <c r="D17" i="41"/>
  <c r="C17" i="41"/>
  <c r="F15" i="41"/>
  <c r="E15" i="41"/>
  <c r="D15" i="41"/>
  <c r="C15" i="41"/>
  <c r="F14" i="41"/>
  <c r="E14" i="41"/>
  <c r="D14" i="41"/>
  <c r="C14" i="41"/>
  <c r="F13" i="41"/>
  <c r="E13" i="41"/>
  <c r="D13" i="41"/>
  <c r="C13" i="41"/>
  <c r="F12" i="41"/>
  <c r="E12" i="41"/>
  <c r="D12" i="41"/>
  <c r="C12" i="41"/>
  <c r="F11" i="41"/>
  <c r="E11" i="41"/>
  <c r="D11" i="41"/>
  <c r="C11" i="41"/>
  <c r="F10" i="41"/>
  <c r="E10" i="41"/>
  <c r="D10" i="41"/>
  <c r="C10" i="41"/>
  <c r="F9" i="41"/>
  <c r="E9" i="41"/>
  <c r="D9" i="41"/>
  <c r="C9" i="41"/>
  <c r="F8" i="41"/>
  <c r="E8" i="41"/>
  <c r="D8" i="41"/>
  <c r="C8" i="41"/>
  <c r="F6" i="41"/>
  <c r="E6" i="41"/>
  <c r="D6" i="41"/>
  <c r="C6" i="41"/>
  <c r="F16" i="40"/>
  <c r="E16" i="40"/>
  <c r="D16" i="40"/>
  <c r="C16" i="40"/>
  <c r="F15" i="40"/>
  <c r="E15" i="40"/>
  <c r="D15" i="40"/>
  <c r="C15" i="40"/>
  <c r="F14" i="40"/>
  <c r="E14" i="40"/>
  <c r="D14" i="40"/>
  <c r="C14" i="40"/>
  <c r="F13" i="40"/>
  <c r="E13" i="40"/>
  <c r="D13" i="40"/>
  <c r="C13" i="40"/>
  <c r="F12" i="40"/>
  <c r="E12" i="40"/>
  <c r="D12" i="40"/>
  <c r="C12" i="40"/>
  <c r="F11" i="40"/>
  <c r="E11" i="40"/>
  <c r="D11" i="40"/>
  <c r="C11" i="40"/>
  <c r="F10" i="40"/>
  <c r="E10" i="40"/>
  <c r="D10" i="40"/>
  <c r="C10" i="40"/>
  <c r="F9" i="40"/>
  <c r="E9" i="40"/>
  <c r="D9" i="40"/>
  <c r="C9" i="40"/>
  <c r="F8" i="40"/>
  <c r="E8" i="40"/>
  <c r="D8" i="40"/>
  <c r="C8" i="40"/>
  <c r="F7" i="40"/>
  <c r="E7" i="40"/>
  <c r="D7" i="40"/>
  <c r="C7" i="40"/>
  <c r="F6" i="40"/>
  <c r="E6" i="40"/>
  <c r="D6" i="40"/>
  <c r="C6" i="40"/>
  <c r="F11" i="39"/>
  <c r="E11" i="39"/>
  <c r="D11" i="39"/>
  <c r="C11" i="39"/>
  <c r="F10" i="39"/>
  <c r="E10" i="39"/>
  <c r="C10" i="39"/>
  <c r="F9" i="39"/>
  <c r="E9" i="39"/>
  <c r="D9" i="39"/>
  <c r="C9" i="39"/>
  <c r="F8" i="39"/>
  <c r="E8" i="39"/>
  <c r="D8" i="39"/>
  <c r="C8" i="39"/>
  <c r="F7" i="39"/>
  <c r="E7" i="39"/>
  <c r="D7" i="39"/>
  <c r="C7" i="39"/>
  <c r="F6" i="39"/>
  <c r="E6" i="39"/>
  <c r="D6" i="39"/>
  <c r="C6" i="39"/>
  <c r="D17" i="11"/>
  <c r="D12" i="1"/>
  <c r="E6" i="2" l="1"/>
  <c r="C6" i="2"/>
  <c r="D10" i="3" l="1"/>
  <c r="E22" i="26" l="1"/>
  <c r="D22" i="26"/>
  <c r="C22" i="26"/>
  <c r="E21" i="26"/>
  <c r="D21" i="26"/>
  <c r="C21" i="26"/>
  <c r="E20" i="26"/>
  <c r="D20" i="26"/>
  <c r="C20" i="26"/>
  <c r="D19" i="26"/>
  <c r="C19" i="26"/>
  <c r="E17" i="26"/>
  <c r="D17" i="26"/>
  <c r="C17" i="26"/>
  <c r="E16" i="26"/>
  <c r="D16" i="26"/>
  <c r="C16" i="26"/>
  <c r="E15" i="26"/>
  <c r="D15" i="26"/>
  <c r="C15" i="26"/>
  <c r="E13" i="26"/>
  <c r="D13" i="26"/>
  <c r="C13" i="26"/>
  <c r="E12" i="26"/>
  <c r="D12" i="26"/>
  <c r="C12" i="26"/>
  <c r="F11" i="26"/>
  <c r="E11" i="26"/>
  <c r="D11" i="26"/>
  <c r="C11" i="26"/>
  <c r="E10" i="26"/>
  <c r="D10" i="26"/>
  <c r="C10" i="26"/>
  <c r="E9" i="26"/>
  <c r="D9" i="26"/>
  <c r="C9" i="26"/>
  <c r="F8" i="26"/>
  <c r="E8" i="26"/>
  <c r="D8" i="26"/>
  <c r="C8" i="26"/>
  <c r="F7" i="26"/>
  <c r="E7" i="26"/>
  <c r="D7" i="26"/>
  <c r="C7" i="26"/>
  <c r="E34" i="25"/>
  <c r="D34" i="25"/>
  <c r="F32" i="25"/>
  <c r="E32" i="25"/>
  <c r="D32" i="25"/>
  <c r="C32" i="25"/>
  <c r="F31" i="25"/>
  <c r="E31" i="25"/>
  <c r="D31" i="25"/>
  <c r="C31" i="25"/>
  <c r="F28" i="25"/>
  <c r="E28" i="25"/>
  <c r="D28" i="25"/>
  <c r="C28" i="25"/>
  <c r="E27" i="25"/>
  <c r="D27" i="25"/>
  <c r="C27" i="25"/>
  <c r="E26" i="25"/>
  <c r="D26" i="25"/>
  <c r="C26" i="25"/>
  <c r="E24" i="25"/>
  <c r="D24" i="25"/>
  <c r="C24" i="25"/>
  <c r="F23" i="25"/>
  <c r="E23" i="25"/>
  <c r="D23" i="25"/>
  <c r="C23" i="25"/>
  <c r="F22" i="25"/>
  <c r="E22" i="25"/>
  <c r="D22" i="25"/>
  <c r="C22" i="25"/>
  <c r="F21" i="25"/>
  <c r="E21" i="25"/>
  <c r="D21" i="25"/>
  <c r="C21" i="25"/>
  <c r="F20" i="25"/>
  <c r="E20" i="25"/>
  <c r="D20" i="25"/>
  <c r="C20" i="25"/>
  <c r="F18" i="25"/>
  <c r="E18" i="25"/>
  <c r="D18" i="25"/>
  <c r="C18" i="25"/>
  <c r="F17" i="25"/>
  <c r="E17" i="25"/>
  <c r="D17" i="25"/>
  <c r="C17" i="25"/>
  <c r="F15" i="25"/>
  <c r="E15" i="25"/>
  <c r="D15" i="25"/>
  <c r="C15" i="25"/>
  <c r="F14" i="25"/>
  <c r="E14" i="25"/>
  <c r="D14" i="25"/>
  <c r="C14" i="25"/>
  <c r="F13" i="25"/>
  <c r="E13" i="25"/>
  <c r="D13" i="25"/>
  <c r="C13" i="25"/>
  <c r="F11" i="25"/>
  <c r="E11" i="25"/>
  <c r="D11" i="25"/>
  <c r="C11" i="25"/>
  <c r="F10" i="25"/>
  <c r="E10" i="25"/>
  <c r="D10" i="25"/>
  <c r="C10" i="25"/>
  <c r="F9" i="25"/>
  <c r="E9" i="25"/>
  <c r="D9" i="25"/>
  <c r="C9" i="25"/>
  <c r="F8" i="25"/>
  <c r="E8" i="25"/>
  <c r="D8" i="25"/>
  <c r="C8" i="25"/>
  <c r="F7" i="25"/>
  <c r="E7" i="25"/>
  <c r="D7" i="25"/>
  <c r="C7" i="25"/>
  <c r="F6" i="25"/>
  <c r="E6" i="25"/>
  <c r="D6" i="25"/>
  <c r="C6" i="25"/>
  <c r="A2" i="22" l="1"/>
  <c r="A1" i="22"/>
  <c r="A2" i="46"/>
  <c r="A1" i="46"/>
  <c r="A2" i="45"/>
  <c r="A1" i="45"/>
  <c r="A2" i="44"/>
  <c r="A1" i="44"/>
  <c r="A2" i="43"/>
  <c r="A1" i="43"/>
  <c r="A2" i="42"/>
  <c r="A1" i="42"/>
  <c r="A2" i="41"/>
  <c r="A1" i="41"/>
  <c r="A2" i="40"/>
  <c r="A1" i="40"/>
  <c r="A2" i="39"/>
  <c r="A1" i="39"/>
  <c r="A2" i="20"/>
  <c r="A1" i="20"/>
  <c r="A2" i="16"/>
  <c r="A1" i="16"/>
  <c r="A2" i="21"/>
  <c r="A1" i="21"/>
  <c r="A2" i="24"/>
  <c r="A1" i="24"/>
  <c r="A2" i="15"/>
  <c r="A1" i="15"/>
  <c r="A2" i="14"/>
  <c r="A1" i="14"/>
  <c r="A2" i="13"/>
  <c r="A1" i="13"/>
  <c r="A2" i="12"/>
  <c r="A1" i="12"/>
  <c r="A2" i="11"/>
  <c r="A1" i="11"/>
  <c r="A2" i="10"/>
  <c r="A1" i="10"/>
  <c r="A2" i="29"/>
  <c r="A1" i="29"/>
  <c r="A2" i="28"/>
  <c r="A1" i="28"/>
  <c r="A2" i="27"/>
  <c r="A1" i="27"/>
  <c r="A2" i="38"/>
  <c r="A1" i="38"/>
  <c r="A2" i="37"/>
  <c r="A1" i="37"/>
  <c r="A2" i="36"/>
  <c r="A1" i="36"/>
  <c r="A2" i="35"/>
  <c r="A1" i="35"/>
  <c r="A2" i="34"/>
  <c r="A1" i="34"/>
  <c r="A2" i="47"/>
  <c r="A1" i="47"/>
  <c r="A2" i="17"/>
  <c r="A1" i="17"/>
  <c r="A1" i="6"/>
  <c r="A2" i="6"/>
  <c r="A2" i="7"/>
  <c r="A1" i="7"/>
  <c r="A2" i="23"/>
  <c r="A1" i="23"/>
  <c r="A2" i="5"/>
  <c r="A1" i="5"/>
  <c r="A2" i="4"/>
  <c r="A1" i="4"/>
  <c r="A2" i="2"/>
  <c r="A1" i="2"/>
  <c r="A2" i="3"/>
  <c r="A2" i="49"/>
  <c r="A2" i="48"/>
  <c r="A2" i="30"/>
  <c r="A2" i="25"/>
  <c r="A2" i="1"/>
  <c r="A1" i="1"/>
  <c r="A1" i="3"/>
  <c r="A1" i="49"/>
  <c r="A1" i="48"/>
  <c r="A1" i="30"/>
  <c r="A1" i="26"/>
  <c r="A1" i="25"/>
  <c r="A1" i="31"/>
  <c r="A2" i="31"/>
  <c r="A2" i="26"/>
</calcChain>
</file>

<file path=xl/sharedStrings.xml><?xml version="1.0" encoding="utf-8"?>
<sst xmlns="http://schemas.openxmlformats.org/spreadsheetml/2006/main" count="2161" uniqueCount="1340">
  <si>
    <t>Km</t>
  </si>
  <si>
    <t>TIME</t>
  </si>
  <si>
    <t>RACE</t>
  </si>
  <si>
    <t>CLUB</t>
  </si>
  <si>
    <t>Please make sure that you have the correct race card for the event you are entering.</t>
  </si>
  <si>
    <t xml:space="preserve">Please compete in your ASA licence numbers and club colours.   The numbers must be worn at each league </t>
  </si>
  <si>
    <t>3.    Master athletes must also wear their age category tags.</t>
  </si>
  <si>
    <t>Senior Men 10km</t>
  </si>
  <si>
    <t>Senior Women 10km</t>
  </si>
  <si>
    <t>Senior Women 4km</t>
  </si>
  <si>
    <t>POSITION</t>
  </si>
  <si>
    <t>FIRST NAME</t>
  </si>
  <si>
    <t>SURNAME</t>
  </si>
  <si>
    <t>LICENCE NO</t>
  </si>
  <si>
    <t>Senior Men 4km</t>
  </si>
  <si>
    <t>Junior Men 8km</t>
  </si>
  <si>
    <t>Junior Women 6km</t>
  </si>
  <si>
    <t>Boys under 8 1km</t>
  </si>
  <si>
    <t>Boys under 9 2km</t>
  </si>
  <si>
    <t>Boys under 10 2km</t>
  </si>
  <si>
    <t>Boys under 11 3km</t>
  </si>
  <si>
    <t>Boys under 12 3km</t>
  </si>
  <si>
    <t>Boys under 13 4km</t>
  </si>
  <si>
    <t>Boys under 14 4km</t>
  </si>
  <si>
    <t>Boys under 15 4km</t>
  </si>
  <si>
    <t>Boys under 16 6km</t>
  </si>
  <si>
    <t>Boys under 17 6km</t>
  </si>
  <si>
    <t>Master Men 40-44 8km</t>
  </si>
  <si>
    <t>Master Men 35-39 8km</t>
  </si>
  <si>
    <t>Master Men 45-49 8km</t>
  </si>
  <si>
    <t>Master Men 50-54 8km</t>
  </si>
  <si>
    <t>Master Men 55-59 8km</t>
  </si>
  <si>
    <t>Master Men 65-69 6km</t>
  </si>
  <si>
    <t>Master Men 60-64 6km</t>
  </si>
  <si>
    <t>Master Men 70+ 6km</t>
  </si>
  <si>
    <t>Girls u8 1km</t>
  </si>
  <si>
    <t>Girls u9 2km</t>
  </si>
  <si>
    <t>Girls u10 2km</t>
  </si>
  <si>
    <t>Girls u11 3km</t>
  </si>
  <si>
    <t>Girls u12 3km</t>
  </si>
  <si>
    <t>Girls u13 3km</t>
  </si>
  <si>
    <t>Girls u14 4km</t>
  </si>
  <si>
    <t>Girls u15 4km</t>
  </si>
  <si>
    <t>Girls u16 4km</t>
  </si>
  <si>
    <t>Girls u17 4km</t>
  </si>
  <si>
    <t>Master Women 35-39 4km</t>
  </si>
  <si>
    <t>Master Women 40-44 4km</t>
  </si>
  <si>
    <t>Master Women 45-49 4km</t>
  </si>
  <si>
    <t>Master Women 50-54 4km</t>
  </si>
  <si>
    <t>Master Women 55-59 4km</t>
  </si>
  <si>
    <t>Master Women 60-64 4km</t>
  </si>
  <si>
    <t>Master Women 65-69 4km</t>
  </si>
  <si>
    <t>Master Women 70+ 4km</t>
  </si>
  <si>
    <t>MOB Race</t>
  </si>
  <si>
    <t xml:space="preserve">       Those athletes who do not belong to a club must buy a temporary licence at the entry table, when entering.</t>
  </si>
  <si>
    <t>2.    Please complete all the info on the racecard clearly.</t>
  </si>
  <si>
    <t>meeting and must be written on your entry card.</t>
  </si>
  <si>
    <r>
      <t xml:space="preserve">1.    </t>
    </r>
    <r>
      <rPr>
        <b/>
        <u/>
        <sz val="11"/>
        <rFont val="Arial"/>
        <family val="2"/>
      </rPr>
      <t>All Junior 13 AND OLDER athletes have to wear licence numbers</t>
    </r>
  </si>
  <si>
    <t>Please note:  TO BE ELIGIBLE FOR TEAM SELECTION YOU MUST BE LICENCED</t>
  </si>
  <si>
    <t>4.    Please also ensure that you start in your correct race</t>
  </si>
  <si>
    <t>DURBAC</t>
  </si>
  <si>
    <t>MARIANNE</t>
  </si>
  <si>
    <t>NELSON</t>
  </si>
  <si>
    <t>31:49</t>
  </si>
  <si>
    <t>MW80</t>
  </si>
  <si>
    <t>EASTERNS KRAAIFONTEIN AC</t>
  </si>
  <si>
    <t>12:23</t>
  </si>
  <si>
    <t>B13</t>
  </si>
  <si>
    <t>2026 WESTERN PROVINCE ATHLETIC CROSS COUNTRY LEAGUE</t>
  </si>
  <si>
    <t>With no rain on the day, but still plenty of puddles to contend, the runners were content!</t>
  </si>
  <si>
    <t>33:31</t>
  </si>
  <si>
    <t>33:33</t>
  </si>
  <si>
    <t>33:37</t>
  </si>
  <si>
    <t>34:01</t>
  </si>
  <si>
    <t>34:10</t>
  </si>
  <si>
    <t>34:52</t>
  </si>
  <si>
    <t>LOWONDA</t>
  </si>
  <si>
    <t>QOMIYANA</t>
  </si>
  <si>
    <t>UWC</t>
  </si>
  <si>
    <t>SM</t>
  </si>
  <si>
    <t>35:21</t>
  </si>
  <si>
    <t>35:47</t>
  </si>
  <si>
    <t>36:55</t>
  </si>
  <si>
    <t>36:56</t>
  </si>
  <si>
    <t>T</t>
  </si>
  <si>
    <t>SINDRINO</t>
  </si>
  <si>
    <t>MATHEWS</t>
  </si>
  <si>
    <t>IND</t>
  </si>
  <si>
    <t>37:21</t>
  </si>
  <si>
    <t>37:47</t>
  </si>
  <si>
    <t>38:09</t>
  </si>
  <si>
    <t>MXOLISI</t>
  </si>
  <si>
    <t>SIRIVA</t>
  </si>
  <si>
    <t>NEDBANK</t>
  </si>
  <si>
    <t>38:59</t>
  </si>
  <si>
    <t>39:02</t>
  </si>
  <si>
    <t>39:55</t>
  </si>
  <si>
    <t>39:57</t>
  </si>
  <si>
    <t>41:30</t>
  </si>
  <si>
    <t>43:29</t>
  </si>
  <si>
    <t>KANYA</t>
  </si>
  <si>
    <t>MBETE</t>
  </si>
  <si>
    <t>TS VOB</t>
  </si>
  <si>
    <t>44:46</t>
  </si>
  <si>
    <t>'49:27</t>
  </si>
  <si>
    <t>52:12</t>
  </si>
  <si>
    <t>54:40</t>
  </si>
  <si>
    <t>MAKORORO</t>
  </si>
  <si>
    <t>MAFOLO</t>
  </si>
  <si>
    <t>LANGA</t>
  </si>
  <si>
    <t>55:13</t>
  </si>
  <si>
    <t>WERNER</t>
  </si>
  <si>
    <t>DUVEL</t>
  </si>
  <si>
    <t>1:03:39</t>
  </si>
  <si>
    <t>1:03:41</t>
  </si>
  <si>
    <t>1:13:59</t>
  </si>
  <si>
    <t>PAT</t>
  </si>
  <si>
    <t>COLTMAN</t>
  </si>
  <si>
    <t>SOMERSET STRIDERS</t>
  </si>
  <si>
    <t>1:20:39</t>
  </si>
  <si>
    <t>LESTER</t>
  </si>
  <si>
    <t>1:33:52</t>
  </si>
  <si>
    <t>LICENCE</t>
  </si>
  <si>
    <t>NAME</t>
  </si>
  <si>
    <t>MILA</t>
  </si>
  <si>
    <t>GELDENHUYS</t>
  </si>
  <si>
    <t>GO TYMEBANK</t>
  </si>
  <si>
    <t>SW</t>
  </si>
  <si>
    <t>40:03</t>
  </si>
  <si>
    <t>42:53</t>
  </si>
  <si>
    <t>43:57</t>
  </si>
  <si>
    <t>50:14</t>
  </si>
  <si>
    <t>53:35</t>
  </si>
  <si>
    <t>54:05</t>
  </si>
  <si>
    <t>57:53</t>
  </si>
  <si>
    <t>59:35</t>
  </si>
  <si>
    <t>PRETTY</t>
  </si>
  <si>
    <t>BUHLE</t>
  </si>
  <si>
    <t>STRAND</t>
  </si>
  <si>
    <t>1:02:07</t>
  </si>
  <si>
    <t>1:03:16</t>
  </si>
  <si>
    <t>1:04:32</t>
  </si>
  <si>
    <t>1:08:45</t>
  </si>
  <si>
    <t>PENNY</t>
  </si>
  <si>
    <t>INGRAM</t>
  </si>
  <si>
    <t>1:10:14</t>
  </si>
  <si>
    <t>PINELANDS</t>
  </si>
  <si>
    <t>1:19:06</t>
  </si>
  <si>
    <t>1:20:09</t>
  </si>
  <si>
    <t>1:30:05</t>
  </si>
  <si>
    <t>1:30:06</t>
  </si>
  <si>
    <t>YAIR</t>
  </si>
  <si>
    <t>BUYS</t>
  </si>
  <si>
    <t>EVELINA FOUNDATION</t>
  </si>
  <si>
    <t>B8</t>
  </si>
  <si>
    <t>4:57</t>
  </si>
  <si>
    <t>J40752</t>
  </si>
  <si>
    <t>JORDAN</t>
  </si>
  <si>
    <t>HENDRICKS</t>
  </si>
  <si>
    <t>WCIR</t>
  </si>
  <si>
    <t>4:59</t>
  </si>
  <si>
    <t>J41424</t>
  </si>
  <si>
    <t>ELEA</t>
  </si>
  <si>
    <t>SMITH</t>
  </si>
  <si>
    <t>BELLVILLE</t>
  </si>
  <si>
    <t>5:01</t>
  </si>
  <si>
    <t>ASHLEY</t>
  </si>
  <si>
    <t>LAWRENCE</t>
  </si>
  <si>
    <t>SIMONSBERG</t>
  </si>
  <si>
    <t>5:21</t>
  </si>
  <si>
    <t>MCKENZIE</t>
  </si>
  <si>
    <t>IMBERIAL</t>
  </si>
  <si>
    <t>5:24</t>
  </si>
  <si>
    <t>J40753</t>
  </si>
  <si>
    <t>KAYDE</t>
  </si>
  <si>
    <t>FLYNN</t>
  </si>
  <si>
    <t>5:43</t>
  </si>
  <si>
    <t>KEATON</t>
  </si>
  <si>
    <t>ADAMS</t>
  </si>
  <si>
    <t>5:56</t>
  </si>
  <si>
    <t>PAXTON</t>
  </si>
  <si>
    <t>PEKEUR</t>
  </si>
  <si>
    <t>VELOCITY</t>
  </si>
  <si>
    <t>6:03</t>
  </si>
  <si>
    <t>DENEILIO</t>
  </si>
  <si>
    <t>SEYMOUR</t>
  </si>
  <si>
    <t>6:08</t>
  </si>
  <si>
    <t>LIMILE</t>
  </si>
  <si>
    <t>MFAKU</t>
  </si>
  <si>
    <t>6:24</t>
  </si>
  <si>
    <t>LUNIKO</t>
  </si>
  <si>
    <t>MKHOHLI</t>
  </si>
  <si>
    <t>KHAYELITSHA</t>
  </si>
  <si>
    <t>6:39</t>
  </si>
  <si>
    <t>LEVI</t>
  </si>
  <si>
    <t>PILLAY</t>
  </si>
  <si>
    <t>7:50</t>
  </si>
  <si>
    <t>ORATILE</t>
  </si>
  <si>
    <t>MOTHOPENG</t>
  </si>
  <si>
    <t>8:33</t>
  </si>
  <si>
    <t>J41441</t>
  </si>
  <si>
    <t>ALBRONICE</t>
  </si>
  <si>
    <t>THEUNISSEN</t>
  </si>
  <si>
    <t>BOTTELARY</t>
  </si>
  <si>
    <t>G8</t>
  </si>
  <si>
    <t>6:35</t>
  </si>
  <si>
    <t>ANELISA</t>
  </si>
  <si>
    <t>MAMQOTHI</t>
  </si>
  <si>
    <t>6:54</t>
  </si>
  <si>
    <t>KAYLEIGH</t>
  </si>
  <si>
    <t>MENTOOR</t>
  </si>
  <si>
    <t>FISHHOEK</t>
  </si>
  <si>
    <t>7:00</t>
  </si>
  <si>
    <t>ASIPHE</t>
  </si>
  <si>
    <t>NJOLI</t>
  </si>
  <si>
    <t>RCS GUGS</t>
  </si>
  <si>
    <t>7:48</t>
  </si>
  <si>
    <t>LOLITHA</t>
  </si>
  <si>
    <t>LEDIPA</t>
  </si>
  <si>
    <t>7:57</t>
  </si>
  <si>
    <t>OTHA</t>
  </si>
  <si>
    <t>MBOMBO</t>
  </si>
  <si>
    <t>8:16</t>
  </si>
  <si>
    <t>ASEMAHLE</t>
  </si>
  <si>
    <t>NTUSI</t>
  </si>
  <si>
    <t>8:22</t>
  </si>
  <si>
    <t>J40218</t>
  </si>
  <si>
    <t>KATE</t>
  </si>
  <si>
    <t>OCKHUIS</t>
  </si>
  <si>
    <t>EDGEMEAD</t>
  </si>
  <si>
    <t>9:30</t>
  </si>
  <si>
    <t>GEMMA</t>
  </si>
  <si>
    <t>DAVIDS</t>
  </si>
  <si>
    <t>EERSTERIVER</t>
  </si>
  <si>
    <t>9:34</t>
  </si>
  <si>
    <t>KUKHANYILE</t>
  </si>
  <si>
    <t>MAJIKJELA</t>
  </si>
  <si>
    <t>ALTENA</t>
  </si>
  <si>
    <t>9:36</t>
  </si>
  <si>
    <t>MBASA</t>
  </si>
  <si>
    <t>9:37</t>
  </si>
  <si>
    <t>SETHU</t>
  </si>
  <si>
    <t>9:56</t>
  </si>
  <si>
    <t>KENDELL</t>
  </si>
  <si>
    <t>DEROCK</t>
  </si>
  <si>
    <t>11:07</t>
  </si>
  <si>
    <t>SHAKEEL</t>
  </si>
  <si>
    <t>MONTZ</t>
  </si>
  <si>
    <t>GROSVENOR</t>
  </si>
  <si>
    <t>B10</t>
  </si>
  <si>
    <t>7:53</t>
  </si>
  <si>
    <t>J40966</t>
  </si>
  <si>
    <t>SHILOH</t>
  </si>
  <si>
    <t>JANUARY</t>
  </si>
  <si>
    <t>8:02</t>
  </si>
  <si>
    <t>J40551</t>
  </si>
  <si>
    <t>KEERAN</t>
  </si>
  <si>
    <t>8:06</t>
  </si>
  <si>
    <t>WILLIAM</t>
  </si>
  <si>
    <t>DOOLING</t>
  </si>
  <si>
    <t>8:15</t>
  </si>
  <si>
    <t>J40550</t>
  </si>
  <si>
    <t>TRIVAGO</t>
  </si>
  <si>
    <t>KIEWIETO</t>
  </si>
  <si>
    <t>J40028</t>
  </si>
  <si>
    <t>ALEXANDER</t>
  </si>
  <si>
    <t>MARAIS</t>
  </si>
  <si>
    <t>KUILSRIVER</t>
  </si>
  <si>
    <t>J41469</t>
  </si>
  <si>
    <t>KUNGENTANDE</t>
  </si>
  <si>
    <t>KHUNDULU</t>
  </si>
  <si>
    <t>8:31</t>
  </si>
  <si>
    <t>J41020</t>
  </si>
  <si>
    <t>SAMUEL</t>
  </si>
  <si>
    <t>KABENA</t>
  </si>
  <si>
    <t>8:38</t>
  </si>
  <si>
    <t>J40969</t>
  </si>
  <si>
    <t>RIYAAZ</t>
  </si>
  <si>
    <t>DANIELS</t>
  </si>
  <si>
    <t>8:50</t>
  </si>
  <si>
    <t>J41412</t>
  </si>
  <si>
    <t>LATHAN</t>
  </si>
  <si>
    <t>PETERS</t>
  </si>
  <si>
    <t>BONTEHEUWEL</t>
  </si>
  <si>
    <t>J40889</t>
  </si>
  <si>
    <t>MARCELINO</t>
  </si>
  <si>
    <t>VAN STADEN</t>
  </si>
  <si>
    <t>VONIQUE</t>
  </si>
  <si>
    <t>FORTUIN</t>
  </si>
  <si>
    <t>9:48</t>
  </si>
  <si>
    <t>J41144</t>
  </si>
  <si>
    <t>OYAMA</t>
  </si>
  <si>
    <t>BOOI</t>
  </si>
  <si>
    <t>LWANDLE</t>
  </si>
  <si>
    <t>9:49</t>
  </si>
  <si>
    <t>ZEBULUM</t>
  </si>
  <si>
    <t>ABRAHAMS</t>
  </si>
  <si>
    <t>10:33</t>
  </si>
  <si>
    <t>J40217</t>
  </si>
  <si>
    <t>BEN</t>
  </si>
  <si>
    <t>10:44</t>
  </si>
  <si>
    <t>J40903</t>
  </si>
  <si>
    <t>J41462</t>
  </si>
  <si>
    <t>KUNGOMUSA</t>
  </si>
  <si>
    <t>QAYI</t>
  </si>
  <si>
    <t>B9</t>
  </si>
  <si>
    <t>8:23</t>
  </si>
  <si>
    <t>CAMERON</t>
  </si>
  <si>
    <t>DE BEER</t>
  </si>
  <si>
    <t>8:45</t>
  </si>
  <si>
    <t>J41134</t>
  </si>
  <si>
    <t>AKHOLIWE</t>
  </si>
  <si>
    <t>NTLAZA</t>
  </si>
  <si>
    <t>8:52</t>
  </si>
  <si>
    <t>MAART</t>
  </si>
  <si>
    <t>8:55</t>
  </si>
  <si>
    <t>J41415</t>
  </si>
  <si>
    <t>THURSTON</t>
  </si>
  <si>
    <t>CUPIDO</t>
  </si>
  <si>
    <t>9:24</t>
  </si>
  <si>
    <t>JOHANDRE</t>
  </si>
  <si>
    <t>FRANSMAN</t>
  </si>
  <si>
    <t>9:41</t>
  </si>
  <si>
    <t>MARCHETOR</t>
  </si>
  <si>
    <t>9:52</t>
  </si>
  <si>
    <t>LUKAS</t>
  </si>
  <si>
    <t>LOURENS</t>
  </si>
  <si>
    <t>9:59</t>
  </si>
  <si>
    <t>J40336</t>
  </si>
  <si>
    <t>MALIQUE</t>
  </si>
  <si>
    <t>JULIES</t>
  </si>
  <si>
    <t>10:38</t>
  </si>
  <si>
    <t>J40066</t>
  </si>
  <si>
    <t>WILLZARIO</t>
  </si>
  <si>
    <t>PIENAAR</t>
  </si>
  <si>
    <t>10:45</t>
  </si>
  <si>
    <t>MUHAMMAD</t>
  </si>
  <si>
    <t>BABAMIA</t>
  </si>
  <si>
    <t>SUNLANDS</t>
  </si>
  <si>
    <t>11:33</t>
  </si>
  <si>
    <t>ABONGILE</t>
  </si>
  <si>
    <t>SOMANI</t>
  </si>
  <si>
    <t>14:38</t>
  </si>
  <si>
    <t>J40751</t>
  </si>
  <si>
    <t>AMRU</t>
  </si>
  <si>
    <t>G10</t>
  </si>
  <si>
    <t>8:35</t>
  </si>
  <si>
    <t>J40411</t>
  </si>
  <si>
    <t>HEILI</t>
  </si>
  <si>
    <t>WESSELS</t>
  </si>
  <si>
    <t>8:51</t>
  </si>
  <si>
    <t>J41340</t>
  </si>
  <si>
    <t>HOPE</t>
  </si>
  <si>
    <t>9:07</t>
  </si>
  <si>
    <t>J41263</t>
  </si>
  <si>
    <t>NICOLENE</t>
  </si>
  <si>
    <t>SCHIETEKAT</t>
  </si>
  <si>
    <t>9:08</t>
  </si>
  <si>
    <t>J41260</t>
  </si>
  <si>
    <t>LISA</t>
  </si>
  <si>
    <t>PLAATJIES</t>
  </si>
  <si>
    <t>10:22</t>
  </si>
  <si>
    <t>J41414</t>
  </si>
  <si>
    <t>KENDALL</t>
  </si>
  <si>
    <t>10:37</t>
  </si>
  <si>
    <t>J41413</t>
  </si>
  <si>
    <t>TYCA</t>
  </si>
  <si>
    <t>MANTANDO</t>
  </si>
  <si>
    <t>11:09</t>
  </si>
  <si>
    <t>LUNATHI</t>
  </si>
  <si>
    <t>MENZELA</t>
  </si>
  <si>
    <t>11:26</t>
  </si>
  <si>
    <t>LUINZI</t>
  </si>
  <si>
    <t>MKHEYIYA</t>
  </si>
  <si>
    <t>14:10</t>
  </si>
  <si>
    <t>J41359</t>
  </si>
  <si>
    <t>ANRI</t>
  </si>
  <si>
    <t>HATTINGH</t>
  </si>
  <si>
    <t>G9</t>
  </si>
  <si>
    <t>9:12</t>
  </si>
  <si>
    <t>LIA</t>
  </si>
  <si>
    <t>WETTERGREEN</t>
  </si>
  <si>
    <t>EVERSDAL</t>
  </si>
  <si>
    <t>J40970</t>
  </si>
  <si>
    <t>GEORGIA</t>
  </si>
  <si>
    <t>LEHMAN</t>
  </si>
  <si>
    <t>9:57</t>
  </si>
  <si>
    <t>ALILISO</t>
  </si>
  <si>
    <t>10:05</t>
  </si>
  <si>
    <t>J40908</t>
  </si>
  <si>
    <t>JEMMA</t>
  </si>
  <si>
    <t>RIGAARD</t>
  </si>
  <si>
    <t>10:43</t>
  </si>
  <si>
    <t>J40438</t>
  </si>
  <si>
    <t>CARLIA</t>
  </si>
  <si>
    <t>MOSES</t>
  </si>
  <si>
    <t>10:55</t>
  </si>
  <si>
    <t>LIKHONA</t>
  </si>
  <si>
    <t>MGQATSA</t>
  </si>
  <si>
    <t>11:11</t>
  </si>
  <si>
    <t>J41416</t>
  </si>
  <si>
    <t>TAMEEKAH</t>
  </si>
  <si>
    <t>MACK</t>
  </si>
  <si>
    <t>11:18</t>
  </si>
  <si>
    <t>J41316</t>
  </si>
  <si>
    <t>AVA</t>
  </si>
  <si>
    <t>RILEY</t>
  </si>
  <si>
    <t>MELKBOS</t>
  </si>
  <si>
    <t>11:20</t>
  </si>
  <si>
    <t>SHARRISSA</t>
  </si>
  <si>
    <t>11:25</t>
  </si>
  <si>
    <t>ISIPHILE</t>
  </si>
  <si>
    <t>MVELELI</t>
  </si>
  <si>
    <t>11:28</t>
  </si>
  <si>
    <t>ANVANE</t>
  </si>
  <si>
    <t>13:30</t>
  </si>
  <si>
    <t>INDIVILE</t>
  </si>
  <si>
    <t>VOLSAK</t>
  </si>
  <si>
    <t>13:31</t>
  </si>
  <si>
    <t>OVENE</t>
  </si>
  <si>
    <t>KANA</t>
  </si>
  <si>
    <t>16:00</t>
  </si>
  <si>
    <t>17:33</t>
  </si>
  <si>
    <t>19:42</t>
  </si>
  <si>
    <t>20:04</t>
  </si>
  <si>
    <t>26:14</t>
  </si>
  <si>
    <t>chimpen</t>
  </si>
  <si>
    <t>32:22</t>
  </si>
  <si>
    <t>41:23</t>
  </si>
  <si>
    <t>16:58</t>
  </si>
  <si>
    <t>18:19</t>
  </si>
  <si>
    <t>18:27</t>
  </si>
  <si>
    <t>18:45</t>
  </si>
  <si>
    <t>19:10</t>
  </si>
  <si>
    <t>21:25</t>
  </si>
  <si>
    <t>21:36</t>
  </si>
  <si>
    <t>22:29</t>
  </si>
  <si>
    <t>23:42</t>
  </si>
  <si>
    <t>26:09</t>
  </si>
  <si>
    <t>32:32</t>
  </si>
  <si>
    <t>16:39</t>
  </si>
  <si>
    <t>LIZA</t>
  </si>
  <si>
    <t>MATRITZ</t>
  </si>
  <si>
    <t>WALERS</t>
  </si>
  <si>
    <t>MW45</t>
  </si>
  <si>
    <t>16:47</t>
  </si>
  <si>
    <t>17:05</t>
  </si>
  <si>
    <t>18:12</t>
  </si>
  <si>
    <t>21:23</t>
  </si>
  <si>
    <t>21:27</t>
  </si>
  <si>
    <t>23:00</t>
  </si>
  <si>
    <t>23:26</t>
  </si>
  <si>
    <t>24:08</t>
  </si>
  <si>
    <t>24:31</t>
  </si>
  <si>
    <t>AYESHA</t>
  </si>
  <si>
    <t>SHA</t>
  </si>
  <si>
    <t>34:18</t>
  </si>
  <si>
    <t>34:20</t>
  </si>
  <si>
    <t>39:22</t>
  </si>
  <si>
    <t>18:03</t>
  </si>
  <si>
    <t>20:03</t>
  </si>
  <si>
    <t>20:19</t>
  </si>
  <si>
    <t>20:51</t>
  </si>
  <si>
    <t>21:39</t>
  </si>
  <si>
    <t>22:08</t>
  </si>
  <si>
    <t>24:30</t>
  </si>
  <si>
    <t>26:03</t>
  </si>
  <si>
    <t>31:07</t>
  </si>
  <si>
    <t>31:40</t>
  </si>
  <si>
    <t>32:30</t>
  </si>
  <si>
    <t>34:38</t>
  </si>
  <si>
    <t>36:06</t>
  </si>
  <si>
    <t>18:28</t>
  </si>
  <si>
    <t>19:08</t>
  </si>
  <si>
    <t>23:57</t>
  </si>
  <si>
    <t>24:12</t>
  </si>
  <si>
    <t>25:33</t>
  </si>
  <si>
    <t>26:05</t>
  </si>
  <si>
    <t>27:25</t>
  </si>
  <si>
    <t>29:29</t>
  </si>
  <si>
    <t>32:33</t>
  </si>
  <si>
    <t>32:40</t>
  </si>
  <si>
    <t>SONJA</t>
  </si>
  <si>
    <t>VERMAAK</t>
  </si>
  <si>
    <t>MW55</t>
  </si>
  <si>
    <t>35:35</t>
  </si>
  <si>
    <t>37:02</t>
  </si>
  <si>
    <t>38:35</t>
  </si>
  <si>
    <t>18:05</t>
  </si>
  <si>
    <t>21:02</t>
  </si>
  <si>
    <t>21:57</t>
  </si>
  <si>
    <t>22:04</t>
  </si>
  <si>
    <t>23:29</t>
  </si>
  <si>
    <t>24:35</t>
  </si>
  <si>
    <t>26:07</t>
  </si>
  <si>
    <t>26:56</t>
  </si>
  <si>
    <t>27:03</t>
  </si>
  <si>
    <t>28:14</t>
  </si>
  <si>
    <t>29:01</t>
  </si>
  <si>
    <t>29:02</t>
  </si>
  <si>
    <t>30:45</t>
  </si>
  <si>
    <t>32:10</t>
  </si>
  <si>
    <t>32:28</t>
  </si>
  <si>
    <t>33:18</t>
  </si>
  <si>
    <t>34:32</t>
  </si>
  <si>
    <t>38:02</t>
  </si>
  <si>
    <t>21:01</t>
  </si>
  <si>
    <t>21:52</t>
  </si>
  <si>
    <t>22:53</t>
  </si>
  <si>
    <t>23:47</t>
  </si>
  <si>
    <t>24:22</t>
  </si>
  <si>
    <t>24:23</t>
  </si>
  <si>
    <t>25:23</t>
  </si>
  <si>
    <t>30:10</t>
  </si>
  <si>
    <t>30:13</t>
  </si>
  <si>
    <t>31:19</t>
  </si>
  <si>
    <t>33:16</t>
  </si>
  <si>
    <t>34:35</t>
  </si>
  <si>
    <t>38:51</t>
  </si>
  <si>
    <t>39:12</t>
  </si>
  <si>
    <t>40:13</t>
  </si>
  <si>
    <t>44:56</t>
  </si>
  <si>
    <t>22:02</t>
  </si>
  <si>
    <t>24:14</t>
  </si>
  <si>
    <t>25:46</t>
  </si>
  <si>
    <t>28:00</t>
  </si>
  <si>
    <t>28:42</t>
  </si>
  <si>
    <t>29:08</t>
  </si>
  <si>
    <t>31:15</t>
  </si>
  <si>
    <t>34:00</t>
  </si>
  <si>
    <t>35:13</t>
  </si>
  <si>
    <t>35:16</t>
  </si>
  <si>
    <t>PAULINE</t>
  </si>
  <si>
    <t>MQOQI</t>
  </si>
  <si>
    <t>MW70</t>
  </si>
  <si>
    <t>37:11</t>
  </si>
  <si>
    <t>38:12</t>
  </si>
  <si>
    <t>40:15</t>
  </si>
  <si>
    <t>45:58</t>
  </si>
  <si>
    <t>31:38</t>
  </si>
  <si>
    <t>40:17</t>
  </si>
  <si>
    <t>J41067</t>
  </si>
  <si>
    <t>J40560</t>
  </si>
  <si>
    <t>12:15</t>
  </si>
  <si>
    <t>J40965</t>
  </si>
  <si>
    <t>12:39</t>
  </si>
  <si>
    <t>KARENN</t>
  </si>
  <si>
    <t>B11</t>
  </si>
  <si>
    <t>13:35</t>
  </si>
  <si>
    <t>J41136</t>
  </si>
  <si>
    <t>13:40</t>
  </si>
  <si>
    <t>J41314</t>
  </si>
  <si>
    <t>ANDELE</t>
  </si>
  <si>
    <t>ZONDEKI</t>
  </si>
  <si>
    <t>13:48</t>
  </si>
  <si>
    <t>J41409</t>
  </si>
  <si>
    <t>14:09</t>
  </si>
  <si>
    <t>J41267</t>
  </si>
  <si>
    <t>16:05</t>
  </si>
  <si>
    <t>NIWANYE</t>
  </si>
  <si>
    <t>16:13</t>
  </si>
  <si>
    <t>PHELO</t>
  </si>
  <si>
    <t>16:21</t>
  </si>
  <si>
    <t>HAYDEN</t>
  </si>
  <si>
    <t>18:14</t>
  </si>
  <si>
    <t>J41456</t>
  </si>
  <si>
    <t>11:47</t>
  </si>
  <si>
    <t>J41073</t>
  </si>
  <si>
    <t>11:59</t>
  </si>
  <si>
    <t>J41460</t>
  </si>
  <si>
    <t>SONWABISA</t>
  </si>
  <si>
    <t>JACU</t>
  </si>
  <si>
    <t>B12</t>
  </si>
  <si>
    <t>12:11</t>
  </si>
  <si>
    <t>CALVIN</t>
  </si>
  <si>
    <t>MOSTERT</t>
  </si>
  <si>
    <t>J41408</t>
  </si>
  <si>
    <t>12:36</t>
  </si>
  <si>
    <t>J40029</t>
  </si>
  <si>
    <t>12:42</t>
  </si>
  <si>
    <t>J40030</t>
  </si>
  <si>
    <t>J40012</t>
  </si>
  <si>
    <t>12:45</t>
  </si>
  <si>
    <t>J41071</t>
  </si>
  <si>
    <t>12:52</t>
  </si>
  <si>
    <t>J41320</t>
  </si>
  <si>
    <t>12:53</t>
  </si>
  <si>
    <t>ZIDANE</t>
  </si>
  <si>
    <t>ROWELS</t>
  </si>
  <si>
    <t>IMPERIAL</t>
  </si>
  <si>
    <t>13:13</t>
  </si>
  <si>
    <t>MUNEEB</t>
  </si>
  <si>
    <t>ADONIS</t>
  </si>
  <si>
    <t>HOOFWEG</t>
  </si>
  <si>
    <t>13:15</t>
  </si>
  <si>
    <t>J41346</t>
  </si>
  <si>
    <t>BRANDON</t>
  </si>
  <si>
    <t>HESS</t>
  </si>
  <si>
    <t>13:16</t>
  </si>
  <si>
    <t>J41148</t>
  </si>
  <si>
    <t>13:20</t>
  </si>
  <si>
    <t>J40748</t>
  </si>
  <si>
    <t>13:24</t>
  </si>
  <si>
    <t>J40342</t>
  </si>
  <si>
    <t>13:36</t>
  </si>
  <si>
    <t>WADE</t>
  </si>
  <si>
    <t>VAN ASWEGEN</t>
  </si>
  <si>
    <t>13:46</t>
  </si>
  <si>
    <t>J40410</t>
  </si>
  <si>
    <t>13:54</t>
  </si>
  <si>
    <t>J41362</t>
  </si>
  <si>
    <t>14:13</t>
  </si>
  <si>
    <t>ENTLE</t>
  </si>
  <si>
    <t>PUTSU</t>
  </si>
  <si>
    <t>14:34</t>
  </si>
  <si>
    <t>J40749</t>
  </si>
  <si>
    <t>14:50</t>
  </si>
  <si>
    <t>BRENDON</t>
  </si>
  <si>
    <t>JACOBS</t>
  </si>
  <si>
    <t>15:13</t>
  </si>
  <si>
    <t>J41367</t>
  </si>
  <si>
    <t>15:26</t>
  </si>
  <si>
    <t>J41137</t>
  </si>
  <si>
    <t>15:41</t>
  </si>
  <si>
    <t>ADE</t>
  </si>
  <si>
    <t>NKUTHU</t>
  </si>
  <si>
    <t>18:40</t>
  </si>
  <si>
    <t>J40198</t>
  </si>
  <si>
    <t>21:33</t>
  </si>
  <si>
    <t>J41140</t>
  </si>
  <si>
    <t>ANOUK</t>
  </si>
  <si>
    <t>DE JAGER</t>
  </si>
  <si>
    <t>MIKRO</t>
  </si>
  <si>
    <t>G11</t>
  </si>
  <si>
    <t>14:01</t>
  </si>
  <si>
    <t>J41382</t>
  </si>
  <si>
    <t>AZINGE</t>
  </si>
  <si>
    <t>MNDUNA</t>
  </si>
  <si>
    <t>14:12</t>
  </si>
  <si>
    <t>J40655</t>
  </si>
  <si>
    <t>14:23</t>
  </si>
  <si>
    <t>CARLIN</t>
  </si>
  <si>
    <t>VD WESTHUIZEN</t>
  </si>
  <si>
    <t>15:50</t>
  </si>
  <si>
    <t>J41410</t>
  </si>
  <si>
    <t>16:34</t>
  </si>
  <si>
    <t>LILHEMBA</t>
  </si>
  <si>
    <t>MUGNBEKE</t>
  </si>
  <si>
    <t>17:40</t>
  </si>
  <si>
    <t>J41411</t>
  </si>
  <si>
    <t>17:22</t>
  </si>
  <si>
    <t>J40796</t>
  </si>
  <si>
    <t>17:43</t>
  </si>
  <si>
    <t>J40283</t>
  </si>
  <si>
    <t>20:44</t>
  </si>
  <si>
    <t>J41380</t>
  </si>
  <si>
    <t>20:45</t>
  </si>
  <si>
    <t>J40191</t>
  </si>
  <si>
    <t>12:31</t>
  </si>
  <si>
    <t>J40552</t>
  </si>
  <si>
    <t>LIZA MARI</t>
  </si>
  <si>
    <t>MARITZ</t>
  </si>
  <si>
    <t>OVERBERG</t>
  </si>
  <si>
    <t>G12</t>
  </si>
  <si>
    <t>13:53</t>
  </si>
  <si>
    <t>J40968</t>
  </si>
  <si>
    <t>13:55</t>
  </si>
  <si>
    <t>LARISNA</t>
  </si>
  <si>
    <t>ERASMUS</t>
  </si>
  <si>
    <t>14:37</t>
  </si>
  <si>
    <t>J40907</t>
  </si>
  <si>
    <t>15:22</t>
  </si>
  <si>
    <t>J40340</t>
  </si>
  <si>
    <t>15:27</t>
  </si>
  <si>
    <t>J41371</t>
  </si>
  <si>
    <t>16:20</t>
  </si>
  <si>
    <t>CLEO</t>
  </si>
  <si>
    <t>16:22</t>
  </si>
  <si>
    <t>ZAAHIDAH</t>
  </si>
  <si>
    <t>PETERSEN</t>
  </si>
  <si>
    <t>J41264</t>
  </si>
  <si>
    <t>19:48</t>
  </si>
  <si>
    <t>J41265</t>
  </si>
  <si>
    <t>23:01</t>
  </si>
  <si>
    <t>J40972</t>
  </si>
  <si>
    <t>12:50</t>
  </si>
  <si>
    <t>ZEANDRE</t>
  </si>
  <si>
    <t>FRANCKE</t>
  </si>
  <si>
    <t>G13</t>
  </si>
  <si>
    <t>12:55</t>
  </si>
  <si>
    <t>J40902</t>
  </si>
  <si>
    <t>13:21</t>
  </si>
  <si>
    <t>J40343</t>
  </si>
  <si>
    <t>J40460</t>
  </si>
  <si>
    <t>14:15</t>
  </si>
  <si>
    <t>J40326</t>
  </si>
  <si>
    <t>15:17</t>
  </si>
  <si>
    <t>J40805</t>
  </si>
  <si>
    <t>16:59</t>
  </si>
  <si>
    <t>J41407</t>
  </si>
  <si>
    <t>JERIMKA</t>
  </si>
  <si>
    <t>17:48</t>
  </si>
  <si>
    <t>J40919</t>
  </si>
  <si>
    <t>18:07</t>
  </si>
  <si>
    <t>J41246</t>
  </si>
  <si>
    <t>23:08</t>
  </si>
  <si>
    <t>J41257</t>
  </si>
  <si>
    <t>20:41</t>
  </si>
  <si>
    <t>J41278</t>
  </si>
  <si>
    <t>19:56</t>
  </si>
  <si>
    <t>J40814</t>
  </si>
  <si>
    <t>20:23</t>
  </si>
  <si>
    <t>J41139</t>
  </si>
  <si>
    <t>21:32</t>
  </si>
  <si>
    <t>J40327</t>
  </si>
  <si>
    <t>21:59</t>
  </si>
  <si>
    <t>J40008</t>
  </si>
  <si>
    <t>JUNIER</t>
  </si>
  <si>
    <t>XABADIYA</t>
  </si>
  <si>
    <t>TSVOB</t>
  </si>
  <si>
    <t>B16</t>
  </si>
  <si>
    <t>22:11</t>
  </si>
  <si>
    <t>J41138</t>
  </si>
  <si>
    <t>22:24</t>
  </si>
  <si>
    <t>J41060</t>
  </si>
  <si>
    <t>22:42</t>
  </si>
  <si>
    <t>J40463</t>
  </si>
  <si>
    <t>22:59</t>
  </si>
  <si>
    <t>J40880</t>
  </si>
  <si>
    <t>23:10</t>
  </si>
  <si>
    <t>J40437</t>
  </si>
  <si>
    <t>23:20</t>
  </si>
  <si>
    <t>J40034</t>
  </si>
  <si>
    <t>23:53</t>
  </si>
  <si>
    <t>J41132</t>
  </si>
  <si>
    <t>24:36</t>
  </si>
  <si>
    <t>J40741</t>
  </si>
  <si>
    <t>25:28</t>
  </si>
  <si>
    <t>J41141</t>
  </si>
  <si>
    <t>25:40</t>
  </si>
  <si>
    <t>J40335</t>
  </si>
  <si>
    <t>26:58</t>
  </si>
  <si>
    <t>J41135</t>
  </si>
  <si>
    <t>27:21</t>
  </si>
  <si>
    <t>J40344</t>
  </si>
  <si>
    <t>28:31</t>
  </si>
  <si>
    <t>J40795</t>
  </si>
  <si>
    <t>28:39</t>
  </si>
  <si>
    <t>UNAKO</t>
  </si>
  <si>
    <t>NLABOLOLO</t>
  </si>
  <si>
    <t>29:21</t>
  </si>
  <si>
    <t>J41465</t>
  </si>
  <si>
    <t>ZIYAAD</t>
  </si>
  <si>
    <t>NONAME</t>
  </si>
  <si>
    <t>J40349</t>
  </si>
  <si>
    <t>19:27</t>
  </si>
  <si>
    <t>J40015</t>
  </si>
  <si>
    <t>20:37</t>
  </si>
  <si>
    <t>J40365</t>
  </si>
  <si>
    <t>20:52</t>
  </si>
  <si>
    <t>J40971</t>
  </si>
  <si>
    <t>20:59</t>
  </si>
  <si>
    <t>J40330</t>
  </si>
  <si>
    <t>21:04</t>
  </si>
  <si>
    <t>J41146</t>
  </si>
  <si>
    <t>21:14</t>
  </si>
  <si>
    <t>J41077</t>
  </si>
  <si>
    <t>21:37</t>
  </si>
  <si>
    <t>J40559</t>
  </si>
  <si>
    <t>MIGUEL</t>
  </si>
  <si>
    <t>B17</t>
  </si>
  <si>
    <t>22:13</t>
  </si>
  <si>
    <t>J40694</t>
  </si>
  <si>
    <t>22:18</t>
  </si>
  <si>
    <t>J40622</t>
  </si>
  <si>
    <t>23:03</t>
  </si>
  <si>
    <t>J40368</t>
  </si>
  <si>
    <t>23:40</t>
  </si>
  <si>
    <t>J40356</t>
  </si>
  <si>
    <t>24:42</t>
  </si>
  <si>
    <t>J40793</t>
  </si>
  <si>
    <t>IMINATHI</t>
  </si>
  <si>
    <t>MAAPHE</t>
  </si>
  <si>
    <t>J40434</t>
  </si>
  <si>
    <t>25:14</t>
  </si>
  <si>
    <t>J40743</t>
  </si>
  <si>
    <t>ADRIAAN</t>
  </si>
  <si>
    <t>WILLIAMS</t>
  </si>
  <si>
    <t>25:19</t>
  </si>
  <si>
    <t>J41153</t>
  </si>
  <si>
    <t>26:18</t>
  </si>
  <si>
    <t>LEIGHAGEN</t>
  </si>
  <si>
    <t>KANNEMEYER</t>
  </si>
  <si>
    <t>26:51</t>
  </si>
  <si>
    <t>J40682</t>
  </si>
  <si>
    <t>27:36</t>
  </si>
  <si>
    <t>J41428</t>
  </si>
  <si>
    <t>JOSHUA</t>
  </si>
  <si>
    <t>BEUKES</t>
  </si>
  <si>
    <t>TOPFORM</t>
  </si>
  <si>
    <t>29:45</t>
  </si>
  <si>
    <t>J41430</t>
  </si>
  <si>
    <t>JERRY</t>
  </si>
  <si>
    <t>30:12</t>
  </si>
  <si>
    <t>J40698</t>
  </si>
  <si>
    <t>24:29</t>
  </si>
  <si>
    <t>J41074</t>
  </si>
  <si>
    <t>28:45</t>
  </si>
  <si>
    <t>J41021</t>
  </si>
  <si>
    <t>30:47</t>
  </si>
  <si>
    <t>25:31</t>
  </si>
  <si>
    <t>25:44</t>
  </si>
  <si>
    <t>26:35</t>
  </si>
  <si>
    <t>27:00</t>
  </si>
  <si>
    <t>27:28</t>
  </si>
  <si>
    <t>30:43</t>
  </si>
  <si>
    <t>30:49</t>
  </si>
  <si>
    <t>32:57</t>
  </si>
  <si>
    <t>33:43</t>
  </si>
  <si>
    <t>35:34</t>
  </si>
  <si>
    <t>1:02:20</t>
  </si>
  <si>
    <t>30:20</t>
  </si>
  <si>
    <t>30:22</t>
  </si>
  <si>
    <t>TIM</t>
  </si>
  <si>
    <t>JAMES</t>
  </si>
  <si>
    <t>FISH HOEK</t>
  </si>
  <si>
    <t>MM65</t>
  </si>
  <si>
    <t>31:23</t>
  </si>
  <si>
    <t>33:25</t>
  </si>
  <si>
    <t>34:11</t>
  </si>
  <si>
    <t>36:32</t>
  </si>
  <si>
    <t>40:47</t>
  </si>
  <si>
    <t>43:31</t>
  </si>
  <si>
    <t>45:35</t>
  </si>
  <si>
    <t>47:11</t>
  </si>
  <si>
    <t>49:31</t>
  </si>
  <si>
    <t>1:28:09</t>
  </si>
  <si>
    <t>34:16</t>
  </si>
  <si>
    <t>34:24</t>
  </si>
  <si>
    <t>36:29</t>
  </si>
  <si>
    <t>39:06</t>
  </si>
  <si>
    <t>JOHANN</t>
  </si>
  <si>
    <t>diener</t>
  </si>
  <si>
    <t>STRAND AC</t>
  </si>
  <si>
    <t>mm70</t>
  </si>
  <si>
    <t>39:30</t>
  </si>
  <si>
    <t>41:39</t>
  </si>
  <si>
    <t>amien</t>
  </si>
  <si>
    <t>adams</t>
  </si>
  <si>
    <t>central</t>
  </si>
  <si>
    <t>41:42</t>
  </si>
  <si>
    <t>44:53</t>
  </si>
  <si>
    <t>54:07</t>
  </si>
  <si>
    <t>theo</t>
  </si>
  <si>
    <t>vd merwe</t>
  </si>
  <si>
    <t>56:08</t>
  </si>
  <si>
    <t>1:02:50</t>
  </si>
  <si>
    <t>1:37:13</t>
  </si>
  <si>
    <t>J40794</t>
  </si>
  <si>
    <t>25:03</t>
  </si>
  <si>
    <t>JW</t>
  </si>
  <si>
    <t>J40351</t>
  </si>
  <si>
    <t>20:33</t>
  </si>
  <si>
    <t>J40700</t>
  </si>
  <si>
    <t>14:45</t>
  </si>
  <si>
    <t>J40975</t>
  </si>
  <si>
    <t>14:55</t>
  </si>
  <si>
    <t>J41364</t>
  </si>
  <si>
    <t>14:59</t>
  </si>
  <si>
    <t>J40888</t>
  </si>
  <si>
    <t>J40879</t>
  </si>
  <si>
    <t>J40747</t>
  </si>
  <si>
    <t>15:34</t>
  </si>
  <si>
    <t>J40455</t>
  </si>
  <si>
    <t>J41457</t>
  </si>
  <si>
    <t>DAEWON</t>
  </si>
  <si>
    <t>MALOI</t>
  </si>
  <si>
    <t>15:44</t>
  </si>
  <si>
    <t>J40720</t>
  </si>
  <si>
    <t>15:48</t>
  </si>
  <si>
    <t>J40746</t>
  </si>
  <si>
    <t>ELJERON</t>
  </si>
  <si>
    <t>15:55</t>
  </si>
  <si>
    <t>J40883</t>
  </si>
  <si>
    <t>15:56</t>
  </si>
  <si>
    <t>J40974</t>
  </si>
  <si>
    <t>16:04</t>
  </si>
  <si>
    <t>J41343</t>
  </si>
  <si>
    <t>16:16</t>
  </si>
  <si>
    <t>J41069</t>
  </si>
  <si>
    <t>J41356</t>
  </si>
  <si>
    <t>16:35</t>
  </si>
  <si>
    <t>JADE</t>
  </si>
  <si>
    <t>GESWOONT</t>
  </si>
  <si>
    <t>EASTERN KRAAIFONTEIN</t>
  </si>
  <si>
    <t>16:42</t>
  </si>
  <si>
    <t>J41347</t>
  </si>
  <si>
    <t>17:18</t>
  </si>
  <si>
    <t>J41147</t>
  </si>
  <si>
    <t>17:26</t>
  </si>
  <si>
    <t>MIHLALI</t>
  </si>
  <si>
    <t>FARLA</t>
  </si>
  <si>
    <t>17:51</t>
  </si>
  <si>
    <t>J41256</t>
  </si>
  <si>
    <t>18:09</t>
  </si>
  <si>
    <t>J41458</t>
  </si>
  <si>
    <t>J41145</t>
  </si>
  <si>
    <t>18:42</t>
  </si>
  <si>
    <t>SACHA</t>
  </si>
  <si>
    <t>19:46</t>
  </si>
  <si>
    <t>J41252</t>
  </si>
  <si>
    <t>22:58</t>
  </si>
  <si>
    <t>MICKYDONOL</t>
  </si>
  <si>
    <t>J40787</t>
  </si>
  <si>
    <t>IZIBELE</t>
  </si>
  <si>
    <t>QIKWA</t>
  </si>
  <si>
    <t>ALTENA PRIMARY</t>
  </si>
  <si>
    <t>32:19</t>
  </si>
  <si>
    <t>J40712</t>
  </si>
  <si>
    <t>16:40</t>
  </si>
  <si>
    <t>J41011</t>
  </si>
  <si>
    <t>17:29</t>
  </si>
  <si>
    <t>J40532</t>
  </si>
  <si>
    <t>18:21</t>
  </si>
  <si>
    <t>J40353</t>
  </si>
  <si>
    <t>J40555</t>
  </si>
  <si>
    <t>19:40</t>
  </si>
  <si>
    <t>J41170</t>
  </si>
  <si>
    <t>20:32</t>
  </si>
  <si>
    <t>J41029</t>
  </si>
  <si>
    <t>J41385</t>
  </si>
  <si>
    <t>PETER</t>
  </si>
  <si>
    <t>G14</t>
  </si>
  <si>
    <t>21:28</t>
  </si>
  <si>
    <t>J40797</t>
  </si>
  <si>
    <t>21:30</t>
  </si>
  <si>
    <t>J40284</t>
  </si>
  <si>
    <t>'32:27</t>
  </si>
  <si>
    <t>J40295</t>
  </si>
  <si>
    <t>15:47</t>
  </si>
  <si>
    <t>J40195</t>
  </si>
  <si>
    <t>J40014</t>
  </si>
  <si>
    <t>17:55</t>
  </si>
  <si>
    <t>J41277</t>
  </si>
  <si>
    <t>MXELE</t>
  </si>
  <si>
    <t>G15</t>
  </si>
  <si>
    <t>18:41</t>
  </si>
  <si>
    <t>VICTORIA</t>
  </si>
  <si>
    <t>BARK</t>
  </si>
  <si>
    <t>SOMERSET COLLEGE</t>
  </si>
  <si>
    <t>20:29</t>
  </si>
  <si>
    <t>J40875</t>
  </si>
  <si>
    <t>22:31</t>
  </si>
  <si>
    <t>J40023</t>
  </si>
  <si>
    <t>ROBYN</t>
  </si>
  <si>
    <t>DALY</t>
  </si>
  <si>
    <t>KUILSRIVIER</t>
  </si>
  <si>
    <t>ATHANDIWE</t>
  </si>
  <si>
    <t>MGQOBOKA</t>
  </si>
  <si>
    <t>32:29</t>
  </si>
  <si>
    <t>J41099</t>
  </si>
  <si>
    <t>J40352</t>
  </si>
  <si>
    <t>13:52</t>
  </si>
  <si>
    <t>J40348</t>
  </si>
  <si>
    <t>14:08</t>
  </si>
  <si>
    <t>J40745</t>
  </si>
  <si>
    <t>14:14</t>
  </si>
  <si>
    <t>MARSHWIN</t>
  </si>
  <si>
    <t>BOBOTJANA</t>
  </si>
  <si>
    <t>B14</t>
  </si>
  <si>
    <t>14:25</t>
  </si>
  <si>
    <t>J41349</t>
  </si>
  <si>
    <t>J41244</t>
  </si>
  <si>
    <t>J41098</t>
  </si>
  <si>
    <t>16:18</t>
  </si>
  <si>
    <t>J41078</t>
  </si>
  <si>
    <t>16:43</t>
  </si>
  <si>
    <t>ZADAN</t>
  </si>
  <si>
    <t>EASTERNS KRAAIFONTEIN</t>
  </si>
  <si>
    <t>17:45</t>
  </si>
  <si>
    <t>RIVALDO</t>
  </si>
  <si>
    <t>WITBOOI</t>
  </si>
  <si>
    <t>J41133</t>
  </si>
  <si>
    <t>17:57</t>
  </si>
  <si>
    <t>J41378</t>
  </si>
  <si>
    <t>18:15</t>
  </si>
  <si>
    <t>J40211</t>
  </si>
  <si>
    <t>19:13</t>
  </si>
  <si>
    <t>J40922</t>
  </si>
  <si>
    <t>19:45</t>
  </si>
  <si>
    <t>J40923</t>
  </si>
  <si>
    <t>20:02</t>
  </si>
  <si>
    <t>20:12</t>
  </si>
  <si>
    <t>J41379</t>
  </si>
  <si>
    <t>J41243</t>
  </si>
  <si>
    <t>ONELE</t>
  </si>
  <si>
    <t>NDUKU</t>
  </si>
  <si>
    <t>CASAURINA</t>
  </si>
  <si>
    <t>B15</t>
  </si>
  <si>
    <t>J41007</t>
  </si>
  <si>
    <t>13:57</t>
  </si>
  <si>
    <t>J40436</t>
  </si>
  <si>
    <t>14:03</t>
  </si>
  <si>
    <t>J41381</t>
  </si>
  <si>
    <t>14:22</t>
  </si>
  <si>
    <t>J40350</t>
  </si>
  <si>
    <t>POLITE</t>
  </si>
  <si>
    <t>14:36</t>
  </si>
  <si>
    <t>J40689</t>
  </si>
  <si>
    <t>14:28</t>
  </si>
  <si>
    <t>J40789</t>
  </si>
  <si>
    <t>14:48</t>
  </si>
  <si>
    <t>J40788</t>
  </si>
  <si>
    <t>14:52</t>
  </si>
  <si>
    <t>J40461</t>
  </si>
  <si>
    <t>15:05</t>
  </si>
  <si>
    <t>J40108</t>
  </si>
  <si>
    <t>15:11</t>
  </si>
  <si>
    <t>J40886</t>
  </si>
  <si>
    <t>15:12</t>
  </si>
  <si>
    <t>J40800</t>
  </si>
  <si>
    <t>IMANGE</t>
  </si>
  <si>
    <t>MBAMBO</t>
  </si>
  <si>
    <t>15:14</t>
  </si>
  <si>
    <t>J41395</t>
  </si>
  <si>
    <t>15:16</t>
  </si>
  <si>
    <t>J41100</t>
  </si>
  <si>
    <t>KWAKHANYA</t>
  </si>
  <si>
    <t>GECA</t>
  </si>
  <si>
    <t>15:20</t>
  </si>
  <si>
    <t>J41466</t>
  </si>
  <si>
    <t>15:28</t>
  </si>
  <si>
    <t>J40035</t>
  </si>
  <si>
    <t>15:32</t>
  </si>
  <si>
    <t>J41348</t>
  </si>
  <si>
    <t>15:36</t>
  </si>
  <si>
    <t>J41143</t>
  </si>
  <si>
    <t>15:49</t>
  </si>
  <si>
    <t>J41350</t>
  </si>
  <si>
    <t>15:51</t>
  </si>
  <si>
    <t>J41345</t>
  </si>
  <si>
    <t>15:58</t>
  </si>
  <si>
    <t>J41258</t>
  </si>
  <si>
    <t>MBONENI</t>
  </si>
  <si>
    <t>J40703</t>
  </si>
  <si>
    <t>16:08</t>
  </si>
  <si>
    <t>J41280</t>
  </si>
  <si>
    <t>16:23</t>
  </si>
  <si>
    <t>J40887</t>
  </si>
  <si>
    <t>16:45</t>
  </si>
  <si>
    <t>BOAZ</t>
  </si>
  <si>
    <t>EVELINA TSHABALALA</t>
  </si>
  <si>
    <t>'17:40</t>
  </si>
  <si>
    <t>J40339</t>
  </si>
  <si>
    <t>J41354</t>
  </si>
  <si>
    <t>18:43</t>
  </si>
  <si>
    <t>J40341</t>
  </si>
  <si>
    <t>19:00</t>
  </si>
  <si>
    <t>J41160</t>
  </si>
  <si>
    <t>ESONA</t>
  </si>
  <si>
    <t>MATHALUZA</t>
  </si>
  <si>
    <t>19:33</t>
  </si>
  <si>
    <t>DQ</t>
  </si>
  <si>
    <t>J40993</t>
  </si>
  <si>
    <t>J40003</t>
  </si>
  <si>
    <t>J41172</t>
  </si>
  <si>
    <t>J41313</t>
  </si>
  <si>
    <t>J40017</t>
  </si>
  <si>
    <t>17:52</t>
  </si>
  <si>
    <t>J40011</t>
  </si>
  <si>
    <t>18:49</t>
  </si>
  <si>
    <t>J40792</t>
  </si>
  <si>
    <t>20:36</t>
  </si>
  <si>
    <t>J40773</t>
  </si>
  <si>
    <t>G16</t>
  </si>
  <si>
    <t>20:27</t>
  </si>
  <si>
    <t>J40774</t>
  </si>
  <si>
    <t>J40980</t>
  </si>
  <si>
    <t>21:06</t>
  </si>
  <si>
    <t>J40994</t>
  </si>
  <si>
    <t>15:59</t>
  </si>
  <si>
    <t>J41075</t>
  </si>
  <si>
    <t>17:00</t>
  </si>
  <si>
    <t>J40806</t>
  </si>
  <si>
    <t>17:13</t>
  </si>
  <si>
    <t>J40724</t>
  </si>
  <si>
    <t>17:53</t>
  </si>
  <si>
    <t>MELISSA</t>
  </si>
  <si>
    <t>VELLELO</t>
  </si>
  <si>
    <t>ATC</t>
  </si>
  <si>
    <t>G17</t>
  </si>
  <si>
    <t>18:44</t>
  </si>
  <si>
    <t>J40877</t>
  </si>
  <si>
    <t>19:05</t>
  </si>
  <si>
    <t>J41402</t>
  </si>
  <si>
    <t>20:14</t>
  </si>
  <si>
    <t>J40331</t>
  </si>
  <si>
    <t>LUCREASHIA</t>
  </si>
  <si>
    <t>J40019</t>
  </si>
  <si>
    <t>26:33</t>
  </si>
  <si>
    <t>J41070</t>
  </si>
  <si>
    <t>27:27</t>
  </si>
  <si>
    <t>J40332</t>
  </si>
  <si>
    <t>27:38</t>
  </si>
  <si>
    <t>J40041</t>
  </si>
  <si>
    <t>27:39</t>
  </si>
  <si>
    <t>J40018</t>
  </si>
  <si>
    <t>28:07</t>
  </si>
  <si>
    <t>J41085</t>
  </si>
  <si>
    <t>28:22</t>
  </si>
  <si>
    <t>J40739</t>
  </si>
  <si>
    <t>28:32</t>
  </si>
  <si>
    <t>J40466</t>
  </si>
  <si>
    <t>J41065</t>
  </si>
  <si>
    <t>29:10</t>
  </si>
  <si>
    <t>J12605</t>
  </si>
  <si>
    <t>MMATLI</t>
  </si>
  <si>
    <t>MPHOTSENG</t>
  </si>
  <si>
    <t>CPUT</t>
  </si>
  <si>
    <t>JM</t>
  </si>
  <si>
    <t>29:16</t>
  </si>
  <si>
    <t>J41400</t>
  </si>
  <si>
    <t>30:37</t>
  </si>
  <si>
    <t>J41223</t>
  </si>
  <si>
    <t>31:14</t>
  </si>
  <si>
    <t>J40359</t>
  </si>
  <si>
    <t>31:26</t>
  </si>
  <si>
    <t>J41279</t>
  </si>
  <si>
    <t>31:32</t>
  </si>
  <si>
    <t>J40203</t>
  </si>
  <si>
    <t>31:34</t>
  </si>
  <si>
    <t>J41092</t>
  </si>
  <si>
    <t>31:48</t>
  </si>
  <si>
    <t>J40882</t>
  </si>
  <si>
    <t>31:51</t>
  </si>
  <si>
    <t>J41401</t>
  </si>
  <si>
    <t>32:45</t>
  </si>
  <si>
    <t>J40911</t>
  </si>
  <si>
    <t>32:47</t>
  </si>
  <si>
    <t>J41436</t>
  </si>
  <si>
    <t>33:34</t>
  </si>
  <si>
    <t>JAYDEN</t>
  </si>
  <si>
    <t>DAMONSE</t>
  </si>
  <si>
    <t>HELDERBERG HARRIERS</t>
  </si>
  <si>
    <t>33:35</t>
  </si>
  <si>
    <t>J40039</t>
  </si>
  <si>
    <t>34:14</t>
  </si>
  <si>
    <t>J40901</t>
  </si>
  <si>
    <t>MAXONGO</t>
  </si>
  <si>
    <t>INDIPHILE</t>
  </si>
  <si>
    <t>34:51</t>
  </si>
  <si>
    <t>J41131</t>
  </si>
  <si>
    <t>35:43</t>
  </si>
  <si>
    <t>J41403</t>
  </si>
  <si>
    <t>RUBEN</t>
  </si>
  <si>
    <t>BOOYSEN</t>
  </si>
  <si>
    <t>38:22</t>
  </si>
  <si>
    <t>J41094</t>
  </si>
  <si>
    <t>39:01</t>
  </si>
  <si>
    <t>J40027</t>
  </si>
  <si>
    <t>40:08</t>
  </si>
  <si>
    <t>J40210</t>
  </si>
  <si>
    <t>40:12</t>
  </si>
  <si>
    <t>J41096</t>
  </si>
  <si>
    <t>40:39</t>
  </si>
  <si>
    <t>J40803</t>
  </si>
  <si>
    <t>43:43</t>
  </si>
  <si>
    <t>J40025</t>
  </si>
  <si>
    <t>50:39</t>
  </si>
  <si>
    <t>27:01</t>
  </si>
  <si>
    <t>27:57</t>
  </si>
  <si>
    <t>28:20</t>
  </si>
  <si>
    <t>28:35</t>
  </si>
  <si>
    <t>29:59</t>
  </si>
  <si>
    <t>33:17</t>
  </si>
  <si>
    <t>34:33</t>
  </si>
  <si>
    <t>36:48</t>
  </si>
  <si>
    <t>THEMBALETHU</t>
  </si>
  <si>
    <t>MOLEFE</t>
  </si>
  <si>
    <t>MM35</t>
  </si>
  <si>
    <t>45:00</t>
  </si>
  <si>
    <t>28:03</t>
  </si>
  <si>
    <t>28:46</t>
  </si>
  <si>
    <t>AJ</t>
  </si>
  <si>
    <t>ADRIAANSE</t>
  </si>
  <si>
    <t>MM40</t>
  </si>
  <si>
    <t>30:36</t>
  </si>
  <si>
    <t>30:40</t>
  </si>
  <si>
    <t>30:54</t>
  </si>
  <si>
    <t>32:24</t>
  </si>
  <si>
    <t>33:40</t>
  </si>
  <si>
    <t>34:04</t>
  </si>
  <si>
    <t>35:04</t>
  </si>
  <si>
    <t>36:07</t>
  </si>
  <si>
    <t>58:04</t>
  </si>
  <si>
    <t>28:59</t>
  </si>
  <si>
    <t>29:37</t>
  </si>
  <si>
    <t>30:41</t>
  </si>
  <si>
    <t>31:58</t>
  </si>
  <si>
    <t>CLARENCE</t>
  </si>
  <si>
    <t>BOTHA</t>
  </si>
  <si>
    <t>MM45</t>
  </si>
  <si>
    <t>32:49</t>
  </si>
  <si>
    <t>34:58</t>
  </si>
  <si>
    <t>ROBIN</t>
  </si>
  <si>
    <t>STOFFELS</t>
  </si>
  <si>
    <t>37:19</t>
  </si>
  <si>
    <t>37:20</t>
  </si>
  <si>
    <t>MTHETHELEW</t>
  </si>
  <si>
    <t>37:57</t>
  </si>
  <si>
    <t>38:21</t>
  </si>
  <si>
    <t>43:42</t>
  </si>
  <si>
    <t>NIGEL</t>
  </si>
  <si>
    <t>STRYDM</t>
  </si>
  <si>
    <t>44:22</t>
  </si>
  <si>
    <t>JUSTIN</t>
  </si>
  <si>
    <t>44:49</t>
  </si>
  <si>
    <t>51:02</t>
  </si>
  <si>
    <t>31:44</t>
  </si>
  <si>
    <t>32:38</t>
  </si>
  <si>
    <t>32:43</t>
  </si>
  <si>
    <t>32:44</t>
  </si>
  <si>
    <t>34:55</t>
  </si>
  <si>
    <t>35:10</t>
  </si>
  <si>
    <t>37:55</t>
  </si>
  <si>
    <t>41:14</t>
  </si>
  <si>
    <t>43:23</t>
  </si>
  <si>
    <t>45:42</t>
  </si>
  <si>
    <t>GERALD</t>
  </si>
  <si>
    <t>47:15</t>
  </si>
  <si>
    <t>51:26</t>
  </si>
  <si>
    <t>53:39</t>
  </si>
  <si>
    <t>32:55</t>
  </si>
  <si>
    <t>HERMAN</t>
  </si>
  <si>
    <t>POOLE</t>
  </si>
  <si>
    <t>MM55</t>
  </si>
  <si>
    <t>35:00</t>
  </si>
  <si>
    <t>ANDRIES</t>
  </si>
  <si>
    <t>NTSIKALO</t>
  </si>
  <si>
    <t>41:11</t>
  </si>
  <si>
    <t>42:31</t>
  </si>
  <si>
    <t>44:31</t>
  </si>
  <si>
    <t>46:30</t>
  </si>
  <si>
    <t>52:36</t>
  </si>
  <si>
    <t>53:40</t>
  </si>
  <si>
    <t>55:55</t>
  </si>
  <si>
    <t>57:26</t>
  </si>
  <si>
    <t>57:37</t>
  </si>
  <si>
    <t>12:54</t>
  </si>
  <si>
    <t>12:58</t>
  </si>
  <si>
    <t>13:34</t>
  </si>
  <si>
    <t>J40663</t>
  </si>
  <si>
    <t>13:42</t>
  </si>
  <si>
    <t>DWYNE</t>
  </si>
  <si>
    <t>THOMPSON</t>
  </si>
  <si>
    <t>SANDF</t>
  </si>
  <si>
    <t>BUNOLOTHANDO</t>
  </si>
  <si>
    <t>PLAATJIE</t>
  </si>
  <si>
    <t>14:18</t>
  </si>
  <si>
    <t>14:33</t>
  </si>
  <si>
    <t>14:44</t>
  </si>
  <si>
    <t>J40333</t>
  </si>
  <si>
    <t>14;52</t>
  </si>
  <si>
    <t>14:53</t>
  </si>
  <si>
    <t>BHANELE</t>
  </si>
  <si>
    <t>PHALI</t>
  </si>
  <si>
    <t>15:00</t>
  </si>
  <si>
    <t>THABO</t>
  </si>
  <si>
    <t>LEKHOELA</t>
  </si>
  <si>
    <t>J40742</t>
  </si>
  <si>
    <t>NHANHLA</t>
  </si>
  <si>
    <t>MALIWA</t>
  </si>
  <si>
    <t>15:52</t>
  </si>
  <si>
    <t>16:44</t>
  </si>
  <si>
    <t>LUKE</t>
  </si>
  <si>
    <t>19:17</t>
  </si>
  <si>
    <t>KEVIN</t>
  </si>
  <si>
    <t>HEWAT</t>
  </si>
  <si>
    <t>19:34</t>
  </si>
  <si>
    <t>MUSA</t>
  </si>
  <si>
    <t>MATIWANE</t>
  </si>
  <si>
    <t>21:45</t>
  </si>
  <si>
    <t>22:45</t>
  </si>
  <si>
    <t>23:52</t>
  </si>
  <si>
    <t>28:50</t>
  </si>
  <si>
    <t>29:17</t>
  </si>
  <si>
    <t>DONAVAN</t>
  </si>
  <si>
    <t>30:17</t>
  </si>
  <si>
    <t>30:19</t>
  </si>
  <si>
    <t>15:18</t>
  </si>
  <si>
    <t>16:19</t>
  </si>
  <si>
    <t>18:47</t>
  </si>
  <si>
    <t>18:58</t>
  </si>
  <si>
    <t>ANNA</t>
  </si>
  <si>
    <t>19:29</t>
  </si>
  <si>
    <t>J40918</t>
  </si>
  <si>
    <t>20:25</t>
  </si>
  <si>
    <t>22:05</t>
  </si>
  <si>
    <t>28:48</t>
  </si>
  <si>
    <t>29:15</t>
  </si>
  <si>
    <t>31:18</t>
  </si>
  <si>
    <t>ANNETJIE</t>
  </si>
  <si>
    <t>BERNTZEN</t>
  </si>
  <si>
    <t xml:space="preserve">GOODWOOD </t>
  </si>
  <si>
    <t>15:33</t>
  </si>
  <si>
    <t>15:39</t>
  </si>
  <si>
    <t>16:27</t>
  </si>
  <si>
    <t>17:17</t>
  </si>
  <si>
    <t>18:23</t>
  </si>
  <si>
    <t>18:53</t>
  </si>
  <si>
    <t>19:41</t>
  </si>
  <si>
    <t>20:58</t>
  </si>
  <si>
    <t>21:20</t>
  </si>
  <si>
    <t>MOB</t>
  </si>
  <si>
    <t>CROSS COUNTRY LEAGUE 6 - PROTEA PARK, GORDON'S BAY</t>
  </si>
  <si>
    <t xml:space="preserve">The Cross Country 6TH League, was hosted by LWANDLE AC </t>
  </si>
  <si>
    <t xml:space="preserve">Thank you to LWANDLE for a fun day out!  </t>
  </si>
  <si>
    <t>The races were contended over a grass and gravel and a little tar course with plenty of turns to test the athletes' cross country skills.</t>
  </si>
  <si>
    <t>The next Cross Country event will be at Tygerberg Northlink Campus, Panorama on Sunday 2 August 2026</t>
  </si>
  <si>
    <t>EVENT NO</t>
  </si>
  <si>
    <t>CATEGORY</t>
  </si>
  <si>
    <t>DISTANCE</t>
  </si>
  <si>
    <t>Boys &amp; Girls 8 (Beginners) Minimum age: 6 (2018, 2019, 2020)</t>
  </si>
  <si>
    <t>1 Km</t>
  </si>
  <si>
    <t>Boys &amp; Girls 9/10 (2017, 2016)</t>
  </si>
  <si>
    <t>2 Km</t>
  </si>
  <si>
    <t>Master Women -All categories</t>
  </si>
  <si>
    <t>4 Km</t>
  </si>
  <si>
    <t>Boys 11/12 (2015, 2014) + Girls 11/12/13 (2015, 2014, 2013)</t>
  </si>
  <si>
    <t>3 Km</t>
  </si>
  <si>
    <t>Master Men (35-59) and Junior Men 18/19 (B 2008, 2007)</t>
  </si>
  <si>
    <t>8 Km</t>
  </si>
  <si>
    <t>Senior Men &amp; Senior Women 10km</t>
  </si>
  <si>
    <t>Boys 16/17 &amp; Junior Girls 18/19 &amp; Grandmaster Men (60+)       (B 2010, 2009, G 2008, 2007)</t>
  </si>
  <si>
    <t>10km</t>
  </si>
  <si>
    <t>6 Km</t>
  </si>
  <si>
    <t>MOB RACE (Any)</t>
  </si>
  <si>
    <t>Senior Women &amp; Girls 14/15/16/17 (G 2012, 2011, 2010, 2009)</t>
  </si>
  <si>
    <t>Senior Men 4km &amp; Boys 13/14/15 (2013, 2012, 2011)</t>
  </si>
  <si>
    <t>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</si>
</sst>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h:mm;@"/>
    <numFmt numFmtId="166" formatCode="[$-1C09]dd\ mmmm\ yyyy;@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2"/>
      <name val="Helv"/>
    </font>
    <font>
      <b/>
      <u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9"/>
      <name val="Calibri"/>
      <family val="2"/>
    </font>
    <font>
      <sz val="12"/>
      <color indexed="9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b/>
      <u/>
      <sz val="12"/>
      <color rgb="FFFF0000"/>
      <name val="Arial"/>
      <family val="2"/>
    </font>
    <font>
      <b/>
      <u/>
      <sz val="16"/>
      <color rgb="FFFF0000"/>
      <name val="Arial"/>
      <family val="2"/>
    </font>
    <font>
      <b/>
      <sz val="16"/>
      <color theme="1"/>
      <name val="Century Gothic"/>
      <family val="2"/>
    </font>
    <font>
      <b/>
      <sz val="16"/>
      <color rgb="FF000000"/>
      <name val="Century Gothic"/>
      <family val="2"/>
    </font>
    <font>
      <sz val="14"/>
      <color theme="1"/>
      <name val="Century Gothic"/>
      <family val="2"/>
    </font>
    <font>
      <b/>
      <sz val="14"/>
      <color theme="1"/>
      <name val="Century Gothic"/>
      <family val="2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46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20" fontId="0" fillId="0" borderId="1" xfId="0" quotePrefix="1" applyNumberFormat="1" applyBorder="1" applyAlignment="1">
      <alignment horizontal="center"/>
    </xf>
    <xf numFmtId="46" fontId="0" fillId="0" borderId="0" xfId="0" applyNumberFormat="1"/>
    <xf numFmtId="0" fontId="0" fillId="0" borderId="1" xfId="0" quotePrefix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2" fillId="0" borderId="0" xfId="0" applyFont="1"/>
    <xf numFmtId="0" fontId="12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2" fillId="3" borderId="4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Continuous"/>
    </xf>
    <xf numFmtId="0" fontId="2" fillId="3" borderId="8" xfId="0" applyFont="1" applyFill="1" applyBorder="1" applyAlignment="1">
      <alignment horizontal="centerContinuous"/>
    </xf>
    <xf numFmtId="0" fontId="3" fillId="3" borderId="8" xfId="0" applyFont="1" applyFill="1" applyBorder="1" applyAlignment="1">
      <alignment horizontal="centerContinuous"/>
    </xf>
    <xf numFmtId="0" fontId="3" fillId="3" borderId="9" xfId="0" applyFont="1" applyFill="1" applyBorder="1" applyAlignment="1">
      <alignment horizontal="centerContinuous"/>
    </xf>
    <xf numFmtId="0" fontId="2" fillId="4" borderId="4" xfId="0" applyFont="1" applyFill="1" applyBorder="1" applyAlignment="1">
      <alignment horizontal="centerContinuous"/>
    </xf>
    <xf numFmtId="0" fontId="2" fillId="4" borderId="0" xfId="0" applyFont="1" applyFill="1" applyBorder="1" applyAlignment="1">
      <alignment horizontal="centerContinuous"/>
    </xf>
    <xf numFmtId="0" fontId="3" fillId="4" borderId="0" xfId="0" applyFont="1" applyFill="1" applyBorder="1" applyAlignment="1">
      <alignment horizontal="centerContinuous"/>
    </xf>
    <xf numFmtId="0" fontId="3" fillId="4" borderId="0" xfId="0" applyFont="1" applyFill="1" applyBorder="1" applyAlignment="1">
      <alignment horizontal="centerContinuous"/>
    </xf>
    <xf numFmtId="0" fontId="3" fillId="4" borderId="7" xfId="0" applyFont="1" applyFill="1" applyBorder="1" applyAlignment="1">
      <alignment horizontal="centerContinuous"/>
    </xf>
    <xf numFmtId="0" fontId="2" fillId="4" borderId="8" xfId="0" applyFont="1" applyFill="1" applyBorder="1" applyAlignment="1">
      <alignment horizontal="centerContinuous"/>
    </xf>
    <xf numFmtId="0" fontId="3" fillId="4" borderId="8" xfId="0" applyFont="1" applyFill="1" applyBorder="1" applyAlignment="1">
      <alignment horizontal="centerContinuous"/>
    </xf>
    <xf numFmtId="0" fontId="3" fillId="4" borderId="8" xfId="0" applyFont="1" applyFill="1" applyBorder="1" applyAlignment="1">
      <alignment horizontal="centerContinuous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6" borderId="4" xfId="0" applyFont="1" applyFill="1" applyBorder="1" applyAlignment="1">
      <alignment horizontal="centerContinuous"/>
    </xf>
    <xf numFmtId="0" fontId="3" fillId="6" borderId="0" xfId="0" applyFont="1" applyFill="1" applyAlignment="1">
      <alignment horizontal="centerContinuous"/>
    </xf>
    <xf numFmtId="0" fontId="2" fillId="6" borderId="5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3" fillId="6" borderId="0" xfId="0" applyFont="1" applyFill="1" applyBorder="1" applyAlignment="1">
      <alignment horizontal="centerContinuous"/>
    </xf>
    <xf numFmtId="0" fontId="3" fillId="6" borderId="6" xfId="0" applyFont="1" applyFill="1" applyBorder="1" applyAlignment="1">
      <alignment horizontal="centerContinuous"/>
    </xf>
    <xf numFmtId="0" fontId="3" fillId="6" borderId="7" xfId="0" applyFont="1" applyFill="1" applyBorder="1" applyAlignment="1">
      <alignment horizontal="centerContinuous"/>
    </xf>
    <xf numFmtId="0" fontId="3" fillId="6" borderId="8" xfId="0" applyFont="1" applyFill="1" applyBorder="1" applyAlignment="1">
      <alignment horizontal="centerContinuous"/>
    </xf>
    <xf numFmtId="0" fontId="2" fillId="6" borderId="8" xfId="0" applyFont="1" applyFill="1" applyBorder="1" applyAlignment="1">
      <alignment horizontal="centerContinuous"/>
    </xf>
    <xf numFmtId="0" fontId="3" fillId="6" borderId="9" xfId="0" applyFont="1" applyFill="1" applyBorder="1" applyAlignment="1">
      <alignment horizontal="centerContinuous"/>
    </xf>
    <xf numFmtId="166" fontId="2" fillId="4" borderId="0" xfId="0" applyNumberFormat="1" applyFont="1" applyFill="1" applyBorder="1" applyAlignment="1">
      <alignment horizontal="centerContinuous"/>
    </xf>
    <xf numFmtId="166" fontId="2" fillId="2" borderId="0" xfId="0" applyNumberFormat="1" applyFont="1" applyFill="1" applyBorder="1" applyAlignment="1">
      <alignment horizontal="centerContinuous"/>
    </xf>
    <xf numFmtId="166" fontId="2" fillId="6" borderId="0" xfId="0" applyNumberFormat="1" applyFont="1" applyFill="1" applyBorder="1" applyAlignment="1">
      <alignment horizontal="centerContinuous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7" borderId="0" xfId="0" applyFill="1"/>
    <xf numFmtId="0" fontId="3" fillId="3" borderId="0" xfId="0" applyFont="1" applyFill="1" applyAlignment="1">
      <alignment horizontal="centerContinuous"/>
    </xf>
    <xf numFmtId="166" fontId="2" fillId="3" borderId="0" xfId="0" applyNumberFormat="1" applyFont="1" applyFill="1" applyBorder="1" applyAlignment="1">
      <alignment horizontal="centerContinuous"/>
    </xf>
    <xf numFmtId="0" fontId="3" fillId="3" borderId="7" xfId="0" applyFont="1" applyFill="1" applyBorder="1" applyAlignment="1">
      <alignment horizontal="centerContinuous"/>
    </xf>
    <xf numFmtId="0" fontId="2" fillId="8" borderId="4" xfId="0" applyFont="1" applyFill="1" applyBorder="1" applyAlignment="1">
      <alignment horizontal="centerContinuous"/>
    </xf>
    <xf numFmtId="0" fontId="3" fillId="8" borderId="0" xfId="0" applyFont="1" applyFill="1" applyAlignment="1">
      <alignment horizontal="centerContinuous"/>
    </xf>
    <xf numFmtId="0" fontId="2" fillId="8" borderId="5" xfId="0" applyFont="1" applyFill="1" applyBorder="1" applyAlignment="1">
      <alignment horizontal="centerContinuous"/>
    </xf>
    <xf numFmtId="166" fontId="2" fillId="8" borderId="0" xfId="0" applyNumberFormat="1" applyFont="1" applyFill="1" applyBorder="1" applyAlignment="1">
      <alignment horizontal="centerContinuous"/>
    </xf>
    <xf numFmtId="0" fontId="3" fillId="8" borderId="0" xfId="0" applyFont="1" applyFill="1" applyBorder="1" applyAlignment="1">
      <alignment horizontal="centerContinuous"/>
    </xf>
    <xf numFmtId="0" fontId="3" fillId="8" borderId="6" xfId="0" applyFont="1" applyFill="1" applyBorder="1" applyAlignment="1">
      <alignment horizontal="centerContinuous"/>
    </xf>
    <xf numFmtId="0" fontId="2" fillId="8" borderId="0" xfId="0" applyFont="1" applyFill="1" applyBorder="1" applyAlignment="1">
      <alignment horizontal="centerContinuous"/>
    </xf>
    <xf numFmtId="0" fontId="3" fillId="8" borderId="7" xfId="0" applyFont="1" applyFill="1" applyBorder="1" applyAlignment="1">
      <alignment horizontal="centerContinuous"/>
    </xf>
    <xf numFmtId="0" fontId="3" fillId="8" borderId="8" xfId="0" applyFont="1" applyFill="1" applyBorder="1" applyAlignment="1">
      <alignment horizontal="centerContinuous"/>
    </xf>
    <xf numFmtId="0" fontId="2" fillId="8" borderId="8" xfId="0" applyFont="1" applyFill="1" applyBorder="1" applyAlignment="1">
      <alignment horizontal="centerContinuous"/>
    </xf>
    <xf numFmtId="0" fontId="3" fillId="8" borderId="9" xfId="0" applyFont="1" applyFill="1" applyBorder="1" applyAlignment="1">
      <alignment horizontal="centerContinuous"/>
    </xf>
    <xf numFmtId="0" fontId="0" fillId="0" borderId="1" xfId="0" applyBorder="1"/>
    <xf numFmtId="0" fontId="3" fillId="8" borderId="9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Continuous"/>
    </xf>
    <xf numFmtId="0" fontId="3" fillId="9" borderId="0" xfId="0" applyFont="1" applyFill="1" applyAlignment="1">
      <alignment horizontal="centerContinuous"/>
    </xf>
    <xf numFmtId="0" fontId="2" fillId="9" borderId="5" xfId="0" applyFont="1" applyFill="1" applyBorder="1" applyAlignment="1">
      <alignment horizontal="centerContinuous"/>
    </xf>
    <xf numFmtId="166" fontId="2" fillId="9" borderId="0" xfId="0" applyNumberFormat="1" applyFont="1" applyFill="1" applyBorder="1" applyAlignment="1">
      <alignment horizontal="centerContinuous"/>
    </xf>
    <xf numFmtId="0" fontId="3" fillId="9" borderId="0" xfId="0" applyFont="1" applyFill="1" applyBorder="1" applyAlignment="1">
      <alignment horizontal="centerContinuous"/>
    </xf>
    <xf numFmtId="0" fontId="3" fillId="9" borderId="6" xfId="0" applyFont="1" applyFill="1" applyBorder="1" applyAlignment="1">
      <alignment horizontal="centerContinuous"/>
    </xf>
    <xf numFmtId="0" fontId="2" fillId="9" borderId="0" xfId="0" applyFont="1" applyFill="1" applyBorder="1" applyAlignment="1">
      <alignment horizontal="centerContinuous"/>
    </xf>
    <xf numFmtId="0" fontId="3" fillId="9" borderId="8" xfId="0" applyFont="1" applyFill="1" applyBorder="1" applyAlignment="1">
      <alignment horizontal="centerContinuous"/>
    </xf>
    <xf numFmtId="0" fontId="2" fillId="9" borderId="8" xfId="0" applyFont="1" applyFill="1" applyBorder="1" applyAlignment="1">
      <alignment horizontal="centerContinuous"/>
    </xf>
    <xf numFmtId="0" fontId="3" fillId="9" borderId="9" xfId="0" applyFont="1" applyFill="1" applyBorder="1" applyAlignment="1">
      <alignment horizontal="left"/>
    </xf>
    <xf numFmtId="0" fontId="3" fillId="9" borderId="7" xfId="0" applyFont="1" applyFill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13" fillId="10" borderId="4" xfId="0" applyFont="1" applyFill="1" applyBorder="1" applyAlignment="1">
      <alignment horizontal="centerContinuous"/>
    </xf>
    <xf numFmtId="0" fontId="14" fillId="10" borderId="0" xfId="0" applyFont="1" applyFill="1" applyAlignment="1">
      <alignment horizontal="centerContinuous"/>
    </xf>
    <xf numFmtId="0" fontId="13" fillId="10" borderId="5" xfId="0" applyFont="1" applyFill="1" applyBorder="1" applyAlignment="1">
      <alignment horizontal="centerContinuous"/>
    </xf>
    <xf numFmtId="166" fontId="13" fillId="10" borderId="0" xfId="0" applyNumberFormat="1" applyFont="1" applyFill="1" applyBorder="1" applyAlignment="1">
      <alignment horizontal="centerContinuous"/>
    </xf>
    <xf numFmtId="0" fontId="14" fillId="10" borderId="0" xfId="0" applyFont="1" applyFill="1" applyBorder="1" applyAlignment="1">
      <alignment horizontal="centerContinuous"/>
    </xf>
    <xf numFmtId="0" fontId="14" fillId="10" borderId="6" xfId="0" applyFont="1" applyFill="1" applyBorder="1" applyAlignment="1">
      <alignment horizontal="centerContinuous"/>
    </xf>
    <xf numFmtId="0" fontId="13" fillId="10" borderId="0" xfId="0" applyFont="1" applyFill="1" applyBorder="1" applyAlignment="1">
      <alignment horizontal="centerContinuous"/>
    </xf>
    <xf numFmtId="0" fontId="14" fillId="10" borderId="7" xfId="0" applyFont="1" applyFill="1" applyBorder="1" applyAlignment="1">
      <alignment horizontal="center"/>
    </xf>
    <xf numFmtId="0" fontId="14" fillId="10" borderId="8" xfId="0" applyFont="1" applyFill="1" applyBorder="1" applyAlignment="1">
      <alignment horizontal="centerContinuous"/>
    </xf>
    <xf numFmtId="0" fontId="13" fillId="10" borderId="8" xfId="0" applyFont="1" applyFill="1" applyBorder="1" applyAlignment="1">
      <alignment horizontal="centerContinuous"/>
    </xf>
    <xf numFmtId="0" fontId="14" fillId="10" borderId="9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quotePrefix="1"/>
    <xf numFmtId="0" fontId="2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20" fontId="0" fillId="11" borderId="1" xfId="0" applyNumberFormat="1" applyFill="1" applyBorder="1" applyAlignment="1">
      <alignment horizontal="center"/>
    </xf>
    <xf numFmtId="0" fontId="0" fillId="11" borderId="0" xfId="0" applyFill="1"/>
    <xf numFmtId="0" fontId="0" fillId="11" borderId="1" xfId="0" quotePrefix="1" applyFill="1" applyBorder="1" applyAlignment="1">
      <alignment horizontal="center"/>
    </xf>
    <xf numFmtId="0" fontId="0" fillId="0" borderId="1" xfId="0" quotePrefix="1" applyBorder="1"/>
    <xf numFmtId="0" fontId="3" fillId="0" borderId="1" xfId="0" quotePrefix="1" applyFont="1" applyFill="1" applyBorder="1" applyAlignment="1">
      <alignment horizontal="center"/>
    </xf>
    <xf numFmtId="164" fontId="0" fillId="0" borderId="1" xfId="0" quotePrefix="1" applyNumberFormat="1" applyBorder="1" applyAlignment="1">
      <alignment horizontal="left"/>
    </xf>
    <xf numFmtId="0" fontId="15" fillId="0" borderId="1" xfId="0" applyFont="1" applyBorder="1"/>
    <xf numFmtId="0" fontId="15" fillId="0" borderId="1" xfId="0" quotePrefix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20" fontId="15" fillId="0" borderId="1" xfId="0" applyNumberFormat="1" applyFont="1" applyBorder="1" applyAlignment="1">
      <alignment horizontal="center"/>
    </xf>
    <xf numFmtId="0" fontId="15" fillId="0" borderId="10" xfId="0" applyFont="1" applyBorder="1"/>
    <xf numFmtId="0" fontId="15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20" fontId="15" fillId="0" borderId="0" xfId="0" quotePrefix="1" applyNumberFormat="1" applyFont="1" applyAlignment="1">
      <alignment horizontal="center"/>
    </xf>
    <xf numFmtId="20" fontId="15" fillId="0" borderId="1" xfId="0" quotePrefix="1" applyNumberFormat="1" applyFont="1" applyBorder="1" applyAlignment="1">
      <alignment horizontal="center"/>
    </xf>
    <xf numFmtId="46" fontId="15" fillId="0" borderId="1" xfId="0" quotePrefix="1" applyNumberFormat="1" applyFont="1" applyBorder="1" applyAlignment="1">
      <alignment horizontal="center"/>
    </xf>
    <xf numFmtId="46" fontId="15" fillId="0" borderId="0" xfId="0" quotePrefix="1" applyNumberFormat="1" applyFont="1" applyAlignment="1">
      <alignment horizontal="center"/>
    </xf>
    <xf numFmtId="0" fontId="15" fillId="12" borderId="10" xfId="0" applyFont="1" applyFill="1" applyBorder="1"/>
    <xf numFmtId="0" fontId="15" fillId="12" borderId="0" xfId="0" applyFont="1" applyFill="1"/>
    <xf numFmtId="46" fontId="15" fillId="12" borderId="0" xfId="0" quotePrefix="1" applyNumberFormat="1" applyFont="1" applyFill="1" applyAlignment="1">
      <alignment horizontal="center"/>
    </xf>
    <xf numFmtId="0" fontId="15" fillId="12" borderId="10" xfId="0" applyFont="1" applyFill="1" applyBorder="1" applyAlignment="1">
      <alignment horizontal="center"/>
    </xf>
    <xf numFmtId="0" fontId="15" fillId="12" borderId="11" xfId="0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13" borderId="1" xfId="0" applyFont="1" applyFill="1" applyBorder="1" applyAlignment="1">
      <alignment horizontal="center"/>
    </xf>
    <xf numFmtId="0" fontId="15" fillId="0" borderId="1" xfId="0" applyFont="1" applyFill="1" applyBorder="1"/>
    <xf numFmtId="46" fontId="15" fillId="0" borderId="1" xfId="0" quotePrefix="1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quotePrefix="1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20" fontId="15" fillId="0" borderId="1" xfId="0" quotePrefix="1" applyNumberFormat="1" applyFont="1" applyFill="1" applyBorder="1" applyAlignment="1">
      <alignment horizontal="center"/>
    </xf>
    <xf numFmtId="0" fontId="17" fillId="11" borderId="7" xfId="0" applyFont="1" applyFill="1" applyBorder="1" applyAlignment="1">
      <alignment horizontal="center"/>
    </xf>
    <xf numFmtId="0" fontId="17" fillId="11" borderId="1" xfId="0" applyFont="1" applyFill="1" applyBorder="1" applyAlignment="1">
      <alignment horizontal="center"/>
    </xf>
    <xf numFmtId="0" fontId="18" fillId="0" borderId="1" xfId="0" applyFont="1" applyBorder="1"/>
    <xf numFmtId="0" fontId="18" fillId="0" borderId="1" xfId="0" quotePrefix="1" applyFont="1" applyBorder="1"/>
    <xf numFmtId="0" fontId="18" fillId="0" borderId="10" xfId="0" quotePrefix="1" applyFont="1" applyBorder="1"/>
    <xf numFmtId="0" fontId="17" fillId="11" borderId="1" xfId="0" quotePrefix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5" fillId="0" borderId="1" xfId="0" applyFont="1" applyBorder="1" applyAlignment="1"/>
    <xf numFmtId="0" fontId="18" fillId="0" borderId="1" xfId="0" quotePrefix="1" applyFont="1" applyBorder="1" applyAlignment="1">
      <alignment horizontal="center"/>
    </xf>
    <xf numFmtId="0" fontId="18" fillId="0" borderId="10" xfId="0" quotePrefix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21" fontId="18" fillId="0" borderId="0" xfId="0" quotePrefix="1" applyNumberFormat="1" applyFont="1" applyAlignment="1">
      <alignment horizontal="center"/>
    </xf>
    <xf numFmtId="0" fontId="18" fillId="0" borderId="0" xfId="0" quotePrefix="1" applyFont="1" applyAlignment="1">
      <alignment horizontal="center"/>
    </xf>
    <xf numFmtId="0" fontId="2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4" fontId="17" fillId="11" borderId="1" xfId="0" applyNumberFormat="1" applyFont="1" applyFill="1" applyBorder="1" applyAlignment="1">
      <alignment horizontal="left"/>
    </xf>
    <xf numFmtId="46" fontId="15" fillId="0" borderId="1" xfId="0" quotePrefix="1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20" fontId="3" fillId="0" borderId="1" xfId="0" applyNumberFormat="1" applyFont="1" applyBorder="1" applyAlignment="1">
      <alignment horizontal="left"/>
    </xf>
    <xf numFmtId="46" fontId="3" fillId="0" borderId="1" xfId="0" applyNumberFormat="1" applyFont="1" applyBorder="1" applyAlignment="1">
      <alignment horizontal="left"/>
    </xf>
    <xf numFmtId="0" fontId="17" fillId="11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17" fillId="11" borderId="1" xfId="0" quotePrefix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20" fontId="3" fillId="0" borderId="1" xfId="0" applyNumberFormat="1" applyFont="1" applyFill="1" applyBorder="1" applyAlignment="1">
      <alignment horizontal="left"/>
    </xf>
    <xf numFmtId="1" fontId="9" fillId="11" borderId="1" xfId="0" applyNumberFormat="1" applyFont="1" applyFill="1" applyBorder="1" applyAlignment="1">
      <alignment horizontal="center"/>
    </xf>
    <xf numFmtId="0" fontId="17" fillId="11" borderId="1" xfId="0" applyFont="1" applyFill="1" applyBorder="1"/>
    <xf numFmtId="0" fontId="2" fillId="6" borderId="4" xfId="0" applyFont="1" applyFill="1" applyBorder="1" applyAlignment="1"/>
    <xf numFmtId="0" fontId="3" fillId="6" borderId="0" xfId="0" applyFont="1" applyFill="1" applyBorder="1" applyAlignment="1"/>
    <xf numFmtId="0" fontId="3" fillId="6" borderId="8" xfId="0" applyFont="1" applyFill="1" applyBorder="1" applyAlignment="1"/>
    <xf numFmtId="0" fontId="0" fillId="0" borderId="0" xfId="0" applyBorder="1" applyAlignment="1"/>
    <xf numFmtId="0" fontId="0" fillId="0" borderId="0" xfId="0" applyAlignment="1"/>
    <xf numFmtId="0" fontId="2" fillId="6" borderId="4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15" fillId="0" borderId="1" xfId="0" quotePrefix="1" applyFont="1" applyBorder="1" applyAlignment="1">
      <alignment horizontal="left"/>
    </xf>
    <xf numFmtId="20" fontId="15" fillId="0" borderId="1" xfId="0" applyNumberFormat="1" applyFont="1" applyBorder="1" applyAlignment="1">
      <alignment horizontal="left"/>
    </xf>
    <xf numFmtId="20" fontId="0" fillId="0" borderId="0" xfId="0" applyNumberFormat="1" applyBorder="1" applyAlignment="1">
      <alignment horizontal="left"/>
    </xf>
    <xf numFmtId="0" fontId="17" fillId="11" borderId="1" xfId="0" applyFont="1" applyFill="1" applyBorder="1" applyAlignment="1"/>
    <xf numFmtId="0" fontId="0" fillId="0" borderId="1" xfId="0" applyBorder="1" applyAlignment="1"/>
    <xf numFmtId="20" fontId="18" fillId="0" borderId="1" xfId="0" quotePrefix="1" applyNumberFormat="1" applyFont="1" applyBorder="1"/>
    <xf numFmtId="0" fontId="2" fillId="8" borderId="4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20" fontId="18" fillId="0" borderId="10" xfId="0" quotePrefix="1" applyNumberFormat="1" applyFont="1" applyBorder="1"/>
    <xf numFmtId="20" fontId="15" fillId="0" borderId="1" xfId="0" quotePrefix="1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20" fontId="18" fillId="0" borderId="10" xfId="0" quotePrefix="1" applyNumberFormat="1" applyFont="1" applyBorder="1" applyAlignment="1">
      <alignment horizontal="center"/>
    </xf>
    <xf numFmtId="14" fontId="17" fillId="11" borderId="1" xfId="0" applyNumberFormat="1" applyFont="1" applyFill="1" applyBorder="1" applyAlignment="1">
      <alignment horizontal="center"/>
    </xf>
    <xf numFmtId="0" fontId="18" fillId="0" borderId="0" xfId="0" applyFont="1"/>
    <xf numFmtId="0" fontId="18" fillId="0" borderId="0" xfId="0" quotePrefix="1" applyFont="1"/>
    <xf numFmtId="0" fontId="2" fillId="8" borderId="4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18" fillId="0" borderId="0" xfId="0" quotePrefix="1" applyFont="1" applyAlignment="1"/>
    <xf numFmtId="14" fontId="17" fillId="11" borderId="1" xfId="0" applyNumberFormat="1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46" fontId="18" fillId="0" borderId="0" xfId="0" quotePrefix="1" applyNumberFormat="1" applyFont="1"/>
    <xf numFmtId="0" fontId="17" fillId="11" borderId="1" xfId="0" quotePrefix="1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/>
    </xf>
    <xf numFmtId="0" fontId="17" fillId="12" borderId="1" xfId="0" applyFont="1" applyFill="1" applyBorder="1"/>
    <xf numFmtId="14" fontId="17" fillId="12" borderId="1" xfId="0" applyNumberFormat="1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8" fillId="12" borderId="0" xfId="0" quotePrefix="1" applyFont="1" applyFill="1"/>
    <xf numFmtId="14" fontId="17" fillId="12" borderId="1" xfId="0" applyNumberFormat="1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15" fillId="0" borderId="1" xfId="0" quotePrefix="1" applyFont="1" applyFill="1" applyBorder="1" applyAlignment="1">
      <alignment horizontal="center"/>
    </xf>
    <xf numFmtId="0" fontId="17" fillId="11" borderId="1" xfId="0" quotePrefix="1" applyFont="1" applyFill="1" applyBorder="1"/>
    <xf numFmtId="0" fontId="18" fillId="0" borderId="11" xfId="0" quotePrefix="1" applyFont="1" applyBorder="1"/>
    <xf numFmtId="0" fontId="15" fillId="0" borderId="7" xfId="0" applyFont="1" applyBorder="1" applyAlignment="1">
      <alignment horizontal="center"/>
    </xf>
    <xf numFmtId="0" fontId="15" fillId="0" borderId="0" xfId="0" quotePrefix="1" applyFont="1"/>
    <xf numFmtId="0" fontId="17" fillId="11" borderId="7" xfId="0" quotePrefix="1" applyFont="1" applyFill="1" applyBorder="1" applyAlignment="1">
      <alignment horizontal="center"/>
    </xf>
    <xf numFmtId="0" fontId="18" fillId="12" borderId="1" xfId="0" quotePrefix="1" applyFont="1" applyFill="1" applyBorder="1"/>
    <xf numFmtId="0" fontId="17" fillId="13" borderId="7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center"/>
    </xf>
    <xf numFmtId="14" fontId="17" fillId="13" borderId="1" xfId="0" applyNumberFormat="1" applyFont="1" applyFill="1" applyBorder="1" applyAlignment="1">
      <alignment horizontal="center"/>
    </xf>
    <xf numFmtId="0" fontId="18" fillId="13" borderId="10" xfId="0" quotePrefix="1" applyFont="1" applyFill="1" applyBorder="1"/>
    <xf numFmtId="0" fontId="17" fillId="11" borderId="0" xfId="0" quotePrefix="1" applyFont="1" applyFill="1" applyAlignment="1">
      <alignment horizontal="center"/>
    </xf>
    <xf numFmtId="0" fontId="17" fillId="11" borderId="1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46" fontId="0" fillId="0" borderId="0" xfId="0" applyNumberFormat="1" applyAlignment="1">
      <alignment horizontal="left"/>
    </xf>
    <xf numFmtId="0" fontId="18" fillId="0" borderId="11" xfId="0" quotePrefix="1" applyFont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7" fillId="0" borderId="1" xfId="0" quotePrefix="1" applyFont="1" applyBorder="1" applyAlignment="1">
      <alignment horizontal="center"/>
    </xf>
    <xf numFmtId="46" fontId="17" fillId="0" borderId="1" xfId="0" quotePrefix="1" applyNumberFormat="1" applyFont="1" applyBorder="1" applyAlignment="1">
      <alignment horizontal="center"/>
    </xf>
    <xf numFmtId="0" fontId="17" fillId="0" borderId="10" xfId="0" quotePrefix="1" applyFont="1" applyBorder="1" applyAlignment="1">
      <alignment horizontal="center"/>
    </xf>
    <xf numFmtId="0" fontId="17" fillId="0" borderId="0" xfId="0" quotePrefix="1" applyFont="1" applyAlignment="1">
      <alignment horizontal="center"/>
    </xf>
    <xf numFmtId="0" fontId="17" fillId="0" borderId="11" xfId="0" quotePrefix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0" fillId="4" borderId="9" xfId="0" applyFont="1" applyFill="1" applyBorder="1" applyAlignment="1">
      <alignment horizontal="center"/>
    </xf>
    <xf numFmtId="20" fontId="17" fillId="0" borderId="0" xfId="0" applyNumberFormat="1" applyFont="1" applyAlignment="1">
      <alignment horizontal="center"/>
    </xf>
    <xf numFmtId="46" fontId="18" fillId="0" borderId="0" xfId="0" quotePrefix="1" applyNumberFormat="1" applyFont="1" applyAlignment="1">
      <alignment horizontal="center"/>
    </xf>
    <xf numFmtId="0" fontId="18" fillId="12" borderId="0" xfId="0" quotePrefix="1" applyFont="1" applyFill="1" applyAlignment="1">
      <alignment horizontal="center"/>
    </xf>
    <xf numFmtId="0" fontId="17" fillId="0" borderId="1" xfId="0" applyFon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  <xf numFmtId="0" fontId="18" fillId="0" borderId="0" xfId="0" applyFont="1" applyFill="1"/>
    <xf numFmtId="0" fontId="18" fillId="0" borderId="10" xfId="0" quotePrefix="1" applyFont="1" applyFill="1" applyBorder="1"/>
    <xf numFmtId="0" fontId="18" fillId="11" borderId="11" xfId="0" quotePrefix="1" applyFont="1" applyFill="1" applyBorder="1" applyAlignment="1">
      <alignment horizontal="center"/>
    </xf>
    <xf numFmtId="0" fontId="18" fillId="11" borderId="0" xfId="0" quotePrefix="1" applyFont="1" applyFill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8" fillId="0" borderId="11" xfId="0" quotePrefix="1" applyFont="1" applyBorder="1" applyAlignment="1"/>
    <xf numFmtId="0" fontId="18" fillId="11" borderId="0" xfId="0" quotePrefix="1" applyFont="1" applyFill="1" applyAlignment="1"/>
    <xf numFmtId="0" fontId="15" fillId="0" borderId="0" xfId="0" applyFont="1"/>
    <xf numFmtId="0" fontId="8" fillId="14" borderId="0" xfId="1" applyFont="1" applyFill="1"/>
    <xf numFmtId="0" fontId="22" fillId="0" borderId="0" xfId="1" applyFont="1"/>
    <xf numFmtId="0" fontId="23" fillId="0" borderId="0" xfId="1" applyFont="1"/>
    <xf numFmtId="0" fontId="10" fillId="14" borderId="0" xfId="1" quotePrefix="1" applyFont="1" applyFill="1"/>
    <xf numFmtId="0" fontId="10" fillId="14" borderId="0" xfId="1" applyFont="1" applyFill="1"/>
    <xf numFmtId="0" fontId="24" fillId="15" borderId="12" xfId="0" applyFont="1" applyFill="1" applyBorder="1" applyAlignment="1">
      <alignment horizontal="center" vertical="center" wrapText="1"/>
    </xf>
    <xf numFmtId="0" fontId="25" fillId="15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0" fillId="0" borderId="15" xfId="0" applyBorder="1" applyAlignment="1">
      <alignment vertical="top" wrapText="1"/>
    </xf>
    <xf numFmtId="0" fontId="26" fillId="0" borderId="12" xfId="0" applyFont="1" applyBorder="1" applyAlignment="1">
      <alignment horizontal="center" vertical="center" wrapText="1"/>
    </xf>
    <xf numFmtId="20" fontId="27" fillId="0" borderId="13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7" fillId="0" borderId="0" xfId="1" applyFont="1" applyAlignment="1">
      <alignment horizontal="left"/>
    </xf>
    <xf numFmtId="166" fontId="7" fillId="0" borderId="0" xfId="1" applyNumberFormat="1" applyFont="1" applyAlignment="1">
      <alignment horizontal="left"/>
    </xf>
    <xf numFmtId="0" fontId="2" fillId="4" borderId="4" xfId="0" applyFont="1" applyFill="1" applyBorder="1" applyAlignment="1">
      <alignment horizontal="right"/>
    </xf>
    <xf numFmtId="0" fontId="17" fillId="0" borderId="1" xfId="0" applyFont="1" applyFill="1" applyBorder="1"/>
    <xf numFmtId="14" fontId="17" fillId="0" borderId="1" xfId="0" applyNumberFormat="1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18" fillId="0" borderId="10" xfId="0" quotePrefix="1" applyFont="1" applyFill="1" applyBorder="1" applyAlignment="1">
      <alignment horizontal="center"/>
    </xf>
    <xf numFmtId="0" fontId="26" fillId="0" borderId="1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20" fontId="27" fillId="0" borderId="18" xfId="0" applyNumberFormat="1" applyFont="1" applyBorder="1" applyAlignment="1">
      <alignment horizontal="center" vertical="center" wrapText="1"/>
    </xf>
    <xf numFmtId="20" fontId="27" fillId="0" borderId="16" xfId="0" applyNumberFormat="1" applyFont="1" applyBorder="1" applyAlignment="1">
      <alignment horizontal="center" vertical="center" wrapText="1"/>
    </xf>
    <xf numFmtId="20" fontId="27" fillId="0" borderId="1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0635204/Desktop/CC2024/LWANDLE%20RESULTS.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ent list 2011"/>
      <sheetName val="Sheet7"/>
      <sheetName val="PROGRAMME 2017"/>
      <sheetName val="PROGRAMME 20133"/>
      <sheetName val="FINALS"/>
      <sheetName val="SCORING 2024"/>
      <sheetName val="SEQUENCE A- 2010"/>
      <sheetName val="SEQUENCE B- 2010"/>
      <sheetName val="LICENCE NRS 2026"/>
      <sheetName val="RACE1"/>
      <sheetName val="RACE2"/>
      <sheetName val="RACE3"/>
      <sheetName val="GIRLS 11"/>
      <sheetName val="BOYS 12"/>
      <sheetName val="RACE4-5"/>
      <sheetName val="RACE6"/>
      <sheetName val="RACE7"/>
      <sheetName val="RACE8"/>
      <sheetName val="RACE9"/>
      <sheetName val="RACE10"/>
      <sheetName val="RACE11"/>
      <sheetName val="RACE12"/>
      <sheetName val="RACE13"/>
      <sheetName val="BOYS 15 (LSEN)"/>
      <sheetName val="GIRLS 16"/>
      <sheetName val="GIRLS 16 (LSEN)"/>
      <sheetName val="GIRLS 17"/>
      <sheetName val="RACE14"/>
      <sheetName val="RACE15"/>
      <sheetName val="RACE16"/>
      <sheetName val="RACE17"/>
      <sheetName val="RACE18"/>
      <sheetName val="Sheet11"/>
      <sheetName val="Sheet10"/>
      <sheetName val="Sheet9"/>
      <sheetName val="Sheet8"/>
      <sheetName val="Sheet12"/>
      <sheetName val="Sheet3"/>
      <sheetName val="EVENT LIST 2014"/>
      <sheetName val="Sheet2"/>
      <sheetName val="Sheet13"/>
      <sheetName val="DISCUS "/>
      <sheetName val="JAVELIN"/>
      <sheetName val="SHOT PUT"/>
      <sheetName val="HIGH JUMP"/>
      <sheetName val="LONG JUMP"/>
      <sheetName val="HURDLES"/>
      <sheetName val="RELAY (2)"/>
      <sheetName val="heats results"/>
      <sheetName val="relay"/>
      <sheetName val="SEQUENCE (2)"/>
      <sheetName val="PROGRAMME"/>
      <sheetName val="SEQUENC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18</v>
          </cell>
          <cell r="B2" t="str">
            <v>BEAUTIN</v>
          </cell>
          <cell r="C2" t="str">
            <v>VAN DER WESTHUIZEN</v>
          </cell>
          <cell r="D2" t="str">
            <v>EERSTERIVER</v>
          </cell>
          <cell r="E2" t="str">
            <v>JM</v>
          </cell>
        </row>
        <row r="3">
          <cell r="A3">
            <v>19</v>
          </cell>
          <cell r="B3" t="str">
            <v>KANETSO</v>
          </cell>
          <cell r="C3" t="str">
            <v>TAOLE</v>
          </cell>
          <cell r="D3" t="str">
            <v>UWC</v>
          </cell>
          <cell r="E3" t="str">
            <v>B17</v>
          </cell>
        </row>
        <row r="4">
          <cell r="A4">
            <v>31</v>
          </cell>
          <cell r="B4" t="str">
            <v>SELMARIE</v>
          </cell>
          <cell r="C4" t="str">
            <v>ERASMUS</v>
          </cell>
          <cell r="D4" t="str">
            <v>HELDERBERG HARRIERS</v>
          </cell>
          <cell r="E4" t="str">
            <v>G17</v>
          </cell>
        </row>
        <row r="5">
          <cell r="A5">
            <v>32</v>
          </cell>
          <cell r="B5" t="str">
            <v>HOSEA</v>
          </cell>
          <cell r="C5" t="str">
            <v>TROLLIP</v>
          </cell>
          <cell r="D5" t="str">
            <v>HELHAR</v>
          </cell>
          <cell r="E5" t="str">
            <v>B15</v>
          </cell>
        </row>
        <row r="6">
          <cell r="A6">
            <v>51</v>
          </cell>
          <cell r="B6" t="str">
            <v>MANDY</v>
          </cell>
          <cell r="C6" t="str">
            <v>SKINNER</v>
          </cell>
          <cell r="D6" t="str">
            <v>EASTERNS KRAAIFONTEIN</v>
          </cell>
          <cell r="E6" t="str">
            <v>MM55</v>
          </cell>
        </row>
        <row r="7">
          <cell r="A7">
            <v>54</v>
          </cell>
          <cell r="B7" t="str">
            <v>NOBUNTU</v>
          </cell>
          <cell r="C7" t="str">
            <v>MGQOBOKA</v>
          </cell>
          <cell r="D7" t="str">
            <v>RCS GUGS</v>
          </cell>
          <cell r="E7" t="str">
            <v>MW45</v>
          </cell>
        </row>
        <row r="8">
          <cell r="A8">
            <v>57</v>
          </cell>
          <cell r="B8" t="str">
            <v>JILL</v>
          </cell>
          <cell r="C8" t="str">
            <v>LATEGAN</v>
          </cell>
          <cell r="D8" t="str">
            <v>EDGEMEAD RUNNERS</v>
          </cell>
          <cell r="E8" t="str">
            <v>MW50</v>
          </cell>
        </row>
        <row r="9">
          <cell r="A9">
            <v>64</v>
          </cell>
          <cell r="B9" t="str">
            <v>MATILDA</v>
          </cell>
          <cell r="C9" t="str">
            <v>KILIAN</v>
          </cell>
          <cell r="D9" t="str">
            <v>FISHHOEK</v>
          </cell>
          <cell r="E9" t="str">
            <v>MW60</v>
          </cell>
        </row>
        <row r="10">
          <cell r="A10">
            <v>66</v>
          </cell>
          <cell r="B10" t="str">
            <v>NELISWA</v>
          </cell>
          <cell r="C10" t="str">
            <v>NTUSI</v>
          </cell>
          <cell r="D10" t="str">
            <v>RCS GUGS</v>
          </cell>
          <cell r="E10" t="str">
            <v>MW60</v>
          </cell>
        </row>
        <row r="11">
          <cell r="A11">
            <v>74</v>
          </cell>
          <cell r="B11" t="str">
            <v>SHAWN</v>
          </cell>
          <cell r="C11" t="str">
            <v>ROBERTS</v>
          </cell>
          <cell r="D11" t="str">
            <v>TYGERBERG</v>
          </cell>
          <cell r="E11" t="str">
            <v>MM35</v>
          </cell>
        </row>
        <row r="12">
          <cell r="A12">
            <v>75</v>
          </cell>
          <cell r="B12" t="str">
            <v>ANDREW</v>
          </cell>
          <cell r="C12" t="str">
            <v>COOPER</v>
          </cell>
          <cell r="D12" t="str">
            <v>NEDBANK</v>
          </cell>
          <cell r="E12" t="str">
            <v>MM55</v>
          </cell>
        </row>
        <row r="13">
          <cell r="A13">
            <v>91</v>
          </cell>
          <cell r="B13" t="str">
            <v>CHRIS</v>
          </cell>
          <cell r="C13" t="str">
            <v>DOONER</v>
          </cell>
          <cell r="D13" t="str">
            <v>FISH HOEK</v>
          </cell>
          <cell r="E13" t="str">
            <v>MM70</v>
          </cell>
        </row>
        <row r="14">
          <cell r="A14">
            <v>180</v>
          </cell>
          <cell r="B14" t="str">
            <v>ABDULLAN</v>
          </cell>
          <cell r="C14" t="str">
            <v>PARKER</v>
          </cell>
          <cell r="D14" t="str">
            <v>ITHEKO SAC</v>
          </cell>
          <cell r="E14" t="str">
            <v>MM70</v>
          </cell>
        </row>
        <row r="15">
          <cell r="A15">
            <v>275</v>
          </cell>
          <cell r="B15" t="str">
            <v>CHUBASCO</v>
          </cell>
          <cell r="C15" t="str">
            <v>JURIES</v>
          </cell>
          <cell r="D15" t="str">
            <v>ITHEKO</v>
          </cell>
          <cell r="E15" t="str">
            <v>MM50</v>
          </cell>
        </row>
        <row r="16">
          <cell r="A16">
            <v>299</v>
          </cell>
          <cell r="B16" t="str">
            <v>GLENDA</v>
          </cell>
          <cell r="C16" t="str">
            <v>THOMPSON</v>
          </cell>
          <cell r="D16" t="str">
            <v>ITHEKO BRIMSTONE</v>
          </cell>
          <cell r="E16" t="str">
            <v>MW65</v>
          </cell>
        </row>
        <row r="17">
          <cell r="A17">
            <v>312</v>
          </cell>
          <cell r="B17" t="str">
            <v>PETER</v>
          </cell>
          <cell r="C17" t="str">
            <v>HARTNICK</v>
          </cell>
          <cell r="D17" t="str">
            <v>ITHEKO SAC</v>
          </cell>
          <cell r="E17" t="str">
            <v>MM60</v>
          </cell>
        </row>
        <row r="18">
          <cell r="A18">
            <v>366</v>
          </cell>
          <cell r="B18" t="str">
            <v>JOHN</v>
          </cell>
          <cell r="C18" t="str">
            <v>SEPTEMBER</v>
          </cell>
          <cell r="D18" t="str">
            <v>ITHEKO SAC</v>
          </cell>
          <cell r="E18" t="str">
            <v>MM60</v>
          </cell>
        </row>
        <row r="19">
          <cell r="A19">
            <v>370</v>
          </cell>
          <cell r="B19" t="str">
            <v>SHEREEN</v>
          </cell>
          <cell r="C19" t="str">
            <v>SEPTEMBER</v>
          </cell>
          <cell r="D19" t="str">
            <v>ITHEKO BRIMSTONE</v>
          </cell>
          <cell r="E19" t="str">
            <v>MW55</v>
          </cell>
        </row>
        <row r="20">
          <cell r="A20">
            <v>377</v>
          </cell>
          <cell r="B20" t="str">
            <v>HENRY</v>
          </cell>
          <cell r="C20" t="str">
            <v>CLEOPHAS</v>
          </cell>
          <cell r="D20" t="str">
            <v>CELTIC H</v>
          </cell>
          <cell r="E20" t="str">
            <v>MM70</v>
          </cell>
        </row>
        <row r="21">
          <cell r="A21">
            <v>386</v>
          </cell>
          <cell r="B21" t="str">
            <v>JONATHAN</v>
          </cell>
          <cell r="C21" t="str">
            <v>WOODMAN</v>
          </cell>
          <cell r="D21" t="str">
            <v>ITHEKO</v>
          </cell>
          <cell r="E21" t="str">
            <v>SM</v>
          </cell>
        </row>
        <row r="22">
          <cell r="A22">
            <v>387</v>
          </cell>
          <cell r="B22" t="str">
            <v>NICOLE</v>
          </cell>
          <cell r="C22" t="str">
            <v>WOODMAN</v>
          </cell>
          <cell r="D22" t="str">
            <v>ITHEKO BRIMSTONE</v>
          </cell>
          <cell r="E22" t="str">
            <v>MW35</v>
          </cell>
        </row>
        <row r="23">
          <cell r="A23">
            <v>561</v>
          </cell>
          <cell r="B23" t="str">
            <v>MARIAM</v>
          </cell>
          <cell r="C23" t="str">
            <v>ELISSAC</v>
          </cell>
          <cell r="D23" t="str">
            <v>ITHEKO BRIMSTONE</v>
          </cell>
          <cell r="E23" t="str">
            <v>MW60</v>
          </cell>
        </row>
        <row r="24">
          <cell r="A24">
            <v>574</v>
          </cell>
          <cell r="B24" t="str">
            <v>JEFF</v>
          </cell>
          <cell r="C24" t="str">
            <v>SMITH</v>
          </cell>
          <cell r="D24" t="str">
            <v>PINELANDS</v>
          </cell>
          <cell r="E24" t="str">
            <v>MM70</v>
          </cell>
        </row>
        <row r="25">
          <cell r="A25">
            <v>643</v>
          </cell>
          <cell r="B25" t="str">
            <v>OSCAR</v>
          </cell>
          <cell r="C25" t="str">
            <v>COETZEE</v>
          </cell>
          <cell r="D25" t="str">
            <v>ITHEKO</v>
          </cell>
          <cell r="E25" t="str">
            <v>MM40</v>
          </cell>
        </row>
        <row r="26">
          <cell r="A26">
            <v>664</v>
          </cell>
          <cell r="B26" t="str">
            <v>TOUGIEDA</v>
          </cell>
          <cell r="C26" t="str">
            <v>ALLIE</v>
          </cell>
          <cell r="D26" t="str">
            <v>ITHEKO BRIMSTONE</v>
          </cell>
          <cell r="E26" t="str">
            <v>MW60</v>
          </cell>
        </row>
        <row r="27">
          <cell r="A27">
            <v>690</v>
          </cell>
          <cell r="B27" t="str">
            <v>DAVID</v>
          </cell>
          <cell r="C27" t="str">
            <v>WILCOCK</v>
          </cell>
          <cell r="D27" t="str">
            <v>WEST COAST</v>
          </cell>
          <cell r="E27" t="str">
            <v>MM50</v>
          </cell>
        </row>
        <row r="28">
          <cell r="A28">
            <v>745</v>
          </cell>
          <cell r="B28" t="str">
            <v>R</v>
          </cell>
          <cell r="C28" t="str">
            <v>VAN WYK</v>
          </cell>
          <cell r="D28" t="str">
            <v>SPARTAN HARRIERS</v>
          </cell>
          <cell r="E28" t="str">
            <v>MM60</v>
          </cell>
        </row>
        <row r="29">
          <cell r="A29">
            <v>748</v>
          </cell>
          <cell r="B29" t="str">
            <v>KAREN</v>
          </cell>
          <cell r="C29" t="str">
            <v>AUGUSTINE</v>
          </cell>
          <cell r="D29" t="str">
            <v>SPARTAN HARRIERS</v>
          </cell>
          <cell r="E29" t="str">
            <v>MW60</v>
          </cell>
        </row>
        <row r="30">
          <cell r="A30">
            <v>754</v>
          </cell>
          <cell r="B30" t="str">
            <v>JOY</v>
          </cell>
          <cell r="C30" t="str">
            <v>RIVIERA</v>
          </cell>
          <cell r="D30" t="str">
            <v>SPARTAN HARRIERS</v>
          </cell>
          <cell r="E30" t="str">
            <v>MW70</v>
          </cell>
        </row>
        <row r="31">
          <cell r="A31">
            <v>757</v>
          </cell>
          <cell r="B31" t="str">
            <v>PAM</v>
          </cell>
          <cell r="C31" t="str">
            <v>JAMES</v>
          </cell>
          <cell r="D31" t="str">
            <v>OLYMPIC SPARTANS HARRIERS</v>
          </cell>
          <cell r="E31" t="str">
            <v>MW60</v>
          </cell>
        </row>
        <row r="32">
          <cell r="A32">
            <v>773</v>
          </cell>
          <cell r="B32" t="str">
            <v>JENNY</v>
          </cell>
          <cell r="C32" t="str">
            <v>RAMSAY</v>
          </cell>
          <cell r="D32" t="str">
            <v>OLYMPIC SPARTANS HARRIERS</v>
          </cell>
          <cell r="E32" t="str">
            <v>MW70</v>
          </cell>
        </row>
        <row r="33">
          <cell r="A33">
            <v>783</v>
          </cell>
          <cell r="B33" t="str">
            <v>ALVINA</v>
          </cell>
          <cell r="C33" t="str">
            <v>DE KOKER</v>
          </cell>
          <cell r="D33" t="str">
            <v>SPARTAN HARRIERS</v>
          </cell>
          <cell r="E33" t="str">
            <v>MW50</v>
          </cell>
        </row>
        <row r="34">
          <cell r="A34">
            <v>841</v>
          </cell>
          <cell r="B34" t="str">
            <v>JULIAN</v>
          </cell>
          <cell r="C34" t="str">
            <v>ROSSOUW</v>
          </cell>
          <cell r="D34" t="str">
            <v>SPARTANS</v>
          </cell>
          <cell r="E34" t="str">
            <v>MM55</v>
          </cell>
        </row>
        <row r="35">
          <cell r="A35">
            <v>878</v>
          </cell>
          <cell r="B35" t="str">
            <v>VANESSA</v>
          </cell>
          <cell r="C35" t="str">
            <v>HEUVEL</v>
          </cell>
          <cell r="D35" t="str">
            <v>SPARTAN HARRIERS</v>
          </cell>
          <cell r="E35" t="str">
            <v>MW60</v>
          </cell>
        </row>
        <row r="36">
          <cell r="A36">
            <v>884</v>
          </cell>
          <cell r="B36" t="str">
            <v>JASON</v>
          </cell>
          <cell r="C36" t="str">
            <v>BAILEY</v>
          </cell>
          <cell r="D36" t="str">
            <v>SPARTANS</v>
          </cell>
          <cell r="E36" t="str">
            <v>MM40</v>
          </cell>
        </row>
        <row r="37">
          <cell r="A37">
            <v>918</v>
          </cell>
          <cell r="B37" t="str">
            <v>PAULINE</v>
          </cell>
          <cell r="C37" t="str">
            <v>KNOCK</v>
          </cell>
          <cell r="D37" t="str">
            <v>SPARTAN HARRIERS</v>
          </cell>
          <cell r="E37" t="str">
            <v>MW60</v>
          </cell>
        </row>
        <row r="38">
          <cell r="A38">
            <v>929</v>
          </cell>
          <cell r="B38" t="str">
            <v>HENRY</v>
          </cell>
          <cell r="C38" t="str">
            <v>JONES</v>
          </cell>
          <cell r="D38" t="str">
            <v>SPARTANS</v>
          </cell>
          <cell r="E38" t="str">
            <v>MM65</v>
          </cell>
        </row>
        <row r="39">
          <cell r="A39">
            <v>932</v>
          </cell>
          <cell r="B39" t="str">
            <v>CICELIA</v>
          </cell>
          <cell r="C39" t="str">
            <v>AFRICA</v>
          </cell>
          <cell r="D39" t="str">
            <v>SPARTAN HARRIERS</v>
          </cell>
          <cell r="E39" t="str">
            <v>MW60</v>
          </cell>
        </row>
        <row r="40">
          <cell r="A40">
            <v>981</v>
          </cell>
          <cell r="B40" t="str">
            <v>SHARON</v>
          </cell>
          <cell r="C40" t="str">
            <v>WILLIAMS</v>
          </cell>
          <cell r="D40" t="str">
            <v>SPARTAN HARRIERS</v>
          </cell>
          <cell r="E40" t="str">
            <v>MW60</v>
          </cell>
        </row>
        <row r="41">
          <cell r="A41">
            <v>993</v>
          </cell>
          <cell r="B41" t="str">
            <v>C</v>
          </cell>
          <cell r="C41" t="str">
            <v>HUGHES</v>
          </cell>
          <cell r="D41" t="str">
            <v>SPARTAN HARRIERS</v>
          </cell>
          <cell r="E41" t="str">
            <v>MW50</v>
          </cell>
        </row>
        <row r="42">
          <cell r="A42">
            <v>1038</v>
          </cell>
          <cell r="B42" t="str">
            <v>EDDIE</v>
          </cell>
          <cell r="C42" t="str">
            <v>VAN ROOI</v>
          </cell>
          <cell r="D42" t="str">
            <v xml:space="preserve">OLYMPIC SPARTANS </v>
          </cell>
          <cell r="E42" t="str">
            <v>MM65</v>
          </cell>
        </row>
        <row r="43">
          <cell r="A43">
            <v>1048</v>
          </cell>
          <cell r="B43" t="str">
            <v>UNITA</v>
          </cell>
          <cell r="C43" t="str">
            <v>VAN VUUREN</v>
          </cell>
          <cell r="D43" t="str">
            <v>SPARTAN HARRIERS</v>
          </cell>
          <cell r="E43" t="str">
            <v>MW70</v>
          </cell>
        </row>
        <row r="44">
          <cell r="A44">
            <v>1064</v>
          </cell>
          <cell r="B44" t="str">
            <v>HORST</v>
          </cell>
          <cell r="C44" t="str">
            <v>SCHIFFER</v>
          </cell>
          <cell r="D44" t="str">
            <v>FISH HOEK</v>
          </cell>
          <cell r="E44" t="str">
            <v>MM70</v>
          </cell>
        </row>
        <row r="45">
          <cell r="A45">
            <v>1098</v>
          </cell>
          <cell r="B45" t="str">
            <v>VALERIE</v>
          </cell>
          <cell r="C45" t="str">
            <v>HENDRICKS</v>
          </cell>
          <cell r="D45" t="str">
            <v>SPARTAN HARRIERS</v>
          </cell>
          <cell r="E45" t="str">
            <v>MW65</v>
          </cell>
        </row>
        <row r="46">
          <cell r="A46">
            <v>1135</v>
          </cell>
          <cell r="B46" t="str">
            <v>DENISE</v>
          </cell>
          <cell r="C46" t="str">
            <v>JOHANNES</v>
          </cell>
          <cell r="D46" t="str">
            <v>OLYMPIC SPARTANS HARRIERS</v>
          </cell>
          <cell r="E46" t="str">
            <v>MW65</v>
          </cell>
        </row>
        <row r="47">
          <cell r="A47">
            <v>1161</v>
          </cell>
          <cell r="B47" t="str">
            <v>JOY</v>
          </cell>
          <cell r="C47" t="str">
            <v>ABRAHAMS</v>
          </cell>
          <cell r="D47" t="str">
            <v>SPARTAN HARRIERS</v>
          </cell>
          <cell r="E47" t="str">
            <v>MW60</v>
          </cell>
        </row>
        <row r="48">
          <cell r="A48">
            <v>1176</v>
          </cell>
          <cell r="B48" t="str">
            <v>VANESSA</v>
          </cell>
          <cell r="C48" t="str">
            <v>MATHYSE</v>
          </cell>
          <cell r="D48" t="str">
            <v>OLYMPIC SPARTANS HARRIERS</v>
          </cell>
          <cell r="E48" t="str">
            <v>MW65</v>
          </cell>
        </row>
        <row r="49">
          <cell r="A49">
            <v>1239</v>
          </cell>
          <cell r="B49" t="str">
            <v>WILSON</v>
          </cell>
          <cell r="C49" t="str">
            <v>BAARTMAN</v>
          </cell>
          <cell r="D49" t="str">
            <v>OLYMPIC SPARTAN HARRIE</v>
          </cell>
          <cell r="E49" t="str">
            <v>MM65</v>
          </cell>
        </row>
        <row r="50">
          <cell r="A50">
            <v>1251</v>
          </cell>
          <cell r="B50" t="str">
            <v>RENE</v>
          </cell>
          <cell r="C50" t="str">
            <v>DICK</v>
          </cell>
          <cell r="D50" t="str">
            <v>TSVOB</v>
          </cell>
          <cell r="E50" t="str">
            <v>MW60</v>
          </cell>
        </row>
        <row r="51">
          <cell r="A51">
            <v>1252</v>
          </cell>
          <cell r="B51" t="str">
            <v>JANE</v>
          </cell>
          <cell r="C51" t="str">
            <v>FULLER</v>
          </cell>
          <cell r="D51" t="str">
            <v>TSVOB</v>
          </cell>
          <cell r="E51" t="str">
            <v>MW65</v>
          </cell>
        </row>
        <row r="52">
          <cell r="A52">
            <v>1253</v>
          </cell>
          <cell r="B52" t="str">
            <v>RAYMOND</v>
          </cell>
          <cell r="C52" t="str">
            <v>FULLER</v>
          </cell>
          <cell r="D52" t="str">
            <v>TSVOB</v>
          </cell>
          <cell r="E52" t="str">
            <v>MM65</v>
          </cell>
        </row>
        <row r="53">
          <cell r="A53">
            <v>1259</v>
          </cell>
          <cell r="B53" t="str">
            <v>CHARLOTTE</v>
          </cell>
          <cell r="C53" t="str">
            <v>KETTLEWELL</v>
          </cell>
          <cell r="D53" t="str">
            <v>TSVOB</v>
          </cell>
          <cell r="E53" t="str">
            <v>MW70</v>
          </cell>
        </row>
        <row r="54">
          <cell r="A54">
            <v>1285</v>
          </cell>
          <cell r="B54" t="str">
            <v>JUDY</v>
          </cell>
          <cell r="C54" t="str">
            <v>COLLINS</v>
          </cell>
          <cell r="D54" t="str">
            <v>TSVOB</v>
          </cell>
          <cell r="E54" t="str">
            <v>MW70</v>
          </cell>
        </row>
        <row r="55">
          <cell r="A55">
            <v>1286</v>
          </cell>
          <cell r="B55" t="str">
            <v>MALCOLM</v>
          </cell>
          <cell r="C55" t="str">
            <v>COLLINS</v>
          </cell>
          <cell r="D55" t="str">
            <v>TSVOB</v>
          </cell>
          <cell r="E55" t="str">
            <v>MM60</v>
          </cell>
        </row>
        <row r="56">
          <cell r="A56">
            <v>1302</v>
          </cell>
          <cell r="B56" t="str">
            <v>LUCKY</v>
          </cell>
          <cell r="C56" t="str">
            <v>ZIQWAYI</v>
          </cell>
          <cell r="D56" t="str">
            <v>TSVOB</v>
          </cell>
          <cell r="E56" t="str">
            <v>MM45</v>
          </cell>
        </row>
        <row r="57">
          <cell r="A57">
            <v>1304</v>
          </cell>
          <cell r="B57" t="str">
            <v>INAM</v>
          </cell>
          <cell r="C57" t="str">
            <v>MBATSA</v>
          </cell>
          <cell r="D57" t="str">
            <v>TSVOB</v>
          </cell>
          <cell r="E57" t="str">
            <v>SM</v>
          </cell>
        </row>
        <row r="58">
          <cell r="A58">
            <v>1305</v>
          </cell>
          <cell r="B58" t="str">
            <v>UZUKHANYE</v>
          </cell>
          <cell r="C58" t="str">
            <v>MAKHONXA</v>
          </cell>
          <cell r="D58" t="str">
            <v>TSVOB</v>
          </cell>
          <cell r="E58" t="str">
            <v>SM</v>
          </cell>
        </row>
        <row r="59">
          <cell r="A59">
            <v>1306</v>
          </cell>
          <cell r="B59" t="str">
            <v>KHULEKANI</v>
          </cell>
          <cell r="C59" t="str">
            <v>MKORWANA</v>
          </cell>
          <cell r="D59" t="str">
            <v>TS VOB</v>
          </cell>
          <cell r="E59" t="str">
            <v>SM</v>
          </cell>
        </row>
        <row r="60">
          <cell r="A60">
            <v>1307</v>
          </cell>
          <cell r="B60" t="str">
            <v>SIYABULELA</v>
          </cell>
          <cell r="C60" t="str">
            <v>MTSHALALA</v>
          </cell>
          <cell r="D60" t="str">
            <v>TSVOB</v>
          </cell>
          <cell r="E60" t="str">
            <v>SM</v>
          </cell>
        </row>
        <row r="61">
          <cell r="A61">
            <v>1319</v>
          </cell>
          <cell r="B61" t="str">
            <v>THERESA</v>
          </cell>
          <cell r="C61" t="str">
            <v>RENNIE</v>
          </cell>
          <cell r="D61" t="str">
            <v>TSVOB</v>
          </cell>
          <cell r="E61" t="str">
            <v>MW55</v>
          </cell>
        </row>
        <row r="62">
          <cell r="A62">
            <v>1358</v>
          </cell>
          <cell r="B62" t="str">
            <v>DEE</v>
          </cell>
          <cell r="C62" t="str">
            <v>SMALE</v>
          </cell>
          <cell r="D62" t="str">
            <v>TSVOB</v>
          </cell>
          <cell r="E62" t="str">
            <v>MW65</v>
          </cell>
        </row>
        <row r="63">
          <cell r="A63">
            <v>1366</v>
          </cell>
          <cell r="B63" t="str">
            <v>LORIEN</v>
          </cell>
          <cell r="C63" t="str">
            <v>PASK</v>
          </cell>
          <cell r="D63" t="str">
            <v>TSVOB</v>
          </cell>
          <cell r="E63" t="str">
            <v>MW55</v>
          </cell>
        </row>
        <row r="64">
          <cell r="A64">
            <v>1370</v>
          </cell>
          <cell r="B64" t="str">
            <v>BEV</v>
          </cell>
          <cell r="C64" t="str">
            <v>CHARTERS</v>
          </cell>
          <cell r="D64" t="str">
            <v>TSVOB</v>
          </cell>
          <cell r="E64" t="str">
            <v>MW65</v>
          </cell>
        </row>
        <row r="65">
          <cell r="A65">
            <v>1370</v>
          </cell>
          <cell r="B65" t="str">
            <v>BEV</v>
          </cell>
          <cell r="C65" t="str">
            <v>CHARTERS</v>
          </cell>
          <cell r="D65" t="str">
            <v>TSVOB</v>
          </cell>
          <cell r="E65" t="str">
            <v>MW65</v>
          </cell>
        </row>
        <row r="66">
          <cell r="A66">
            <v>1402</v>
          </cell>
          <cell r="B66" t="str">
            <v>TIM</v>
          </cell>
          <cell r="C66" t="str">
            <v>LOUW</v>
          </cell>
          <cell r="D66" t="str">
            <v>TSVOB</v>
          </cell>
          <cell r="E66" t="str">
            <v>MM55</v>
          </cell>
        </row>
        <row r="67">
          <cell r="A67">
            <v>1406</v>
          </cell>
          <cell r="B67" t="str">
            <v>ALEXANDER</v>
          </cell>
          <cell r="C67" t="str">
            <v>MASTERS-KAY</v>
          </cell>
          <cell r="D67" t="str">
            <v>TS VOB</v>
          </cell>
          <cell r="E67" t="str">
            <v>SM</v>
          </cell>
        </row>
        <row r="68">
          <cell r="A68">
            <v>1417</v>
          </cell>
          <cell r="B68" t="str">
            <v>MARIA</v>
          </cell>
          <cell r="C68" t="str">
            <v>BRAND</v>
          </cell>
          <cell r="D68" t="str">
            <v>TSVOB</v>
          </cell>
          <cell r="E68" t="str">
            <v>MW55</v>
          </cell>
        </row>
        <row r="69">
          <cell r="A69">
            <v>1423</v>
          </cell>
          <cell r="B69" t="str">
            <v>PAULA</v>
          </cell>
          <cell r="C69" t="str">
            <v>VAN DER MERWE</v>
          </cell>
          <cell r="D69" t="str">
            <v>TSVOB</v>
          </cell>
          <cell r="E69" t="str">
            <v>MW60</v>
          </cell>
        </row>
        <row r="70">
          <cell r="A70">
            <v>1436</v>
          </cell>
          <cell r="B70" t="str">
            <v>DEBORAH</v>
          </cell>
          <cell r="C70" t="str">
            <v>HORN-BOTHA</v>
          </cell>
          <cell r="D70" t="str">
            <v>TSVOB</v>
          </cell>
          <cell r="E70" t="str">
            <v>MW60</v>
          </cell>
        </row>
        <row r="71">
          <cell r="A71">
            <v>1452</v>
          </cell>
          <cell r="B71" t="str">
            <v>MICHELLE</v>
          </cell>
          <cell r="C71" t="str">
            <v>JANE</v>
          </cell>
          <cell r="D71" t="str">
            <v>TSVOB</v>
          </cell>
          <cell r="E71" t="str">
            <v>MW55</v>
          </cell>
        </row>
        <row r="72">
          <cell r="A72">
            <v>1458</v>
          </cell>
          <cell r="B72" t="str">
            <v>GLEN</v>
          </cell>
          <cell r="C72" t="str">
            <v>KEUR</v>
          </cell>
          <cell r="D72" t="str">
            <v>TS VOB</v>
          </cell>
          <cell r="E72" t="str">
            <v>SM</v>
          </cell>
        </row>
        <row r="73">
          <cell r="A73">
            <v>1490</v>
          </cell>
          <cell r="B73" t="str">
            <v>CLAUDIA</v>
          </cell>
          <cell r="C73" t="str">
            <v>CIEVERTS</v>
          </cell>
          <cell r="D73" t="str">
            <v>TS VOB</v>
          </cell>
          <cell r="E73" t="str">
            <v>SW</v>
          </cell>
        </row>
        <row r="74">
          <cell r="A74">
            <v>1490</v>
          </cell>
          <cell r="B74" t="str">
            <v>CLAUDIA</v>
          </cell>
          <cell r="C74" t="str">
            <v>CIEVERS</v>
          </cell>
          <cell r="D74" t="str">
            <v>TSVOB</v>
          </cell>
          <cell r="E74" t="str">
            <v>SW</v>
          </cell>
        </row>
        <row r="75">
          <cell r="A75">
            <v>1520</v>
          </cell>
          <cell r="B75" t="str">
            <v>LUTHABO</v>
          </cell>
          <cell r="C75" t="str">
            <v>MPONGWANA</v>
          </cell>
          <cell r="D75" t="str">
            <v>TS LANGA AC</v>
          </cell>
          <cell r="E75" t="str">
            <v>SM</v>
          </cell>
        </row>
        <row r="76">
          <cell r="A76">
            <v>1541</v>
          </cell>
          <cell r="B76" t="str">
            <v>JACK</v>
          </cell>
          <cell r="C76" t="str">
            <v>BROOM</v>
          </cell>
          <cell r="D76" t="str">
            <v>TSVOB</v>
          </cell>
          <cell r="E76" t="str">
            <v>SM</v>
          </cell>
        </row>
        <row r="77">
          <cell r="A77">
            <v>1552</v>
          </cell>
          <cell r="B77" t="str">
            <v>THERESA</v>
          </cell>
          <cell r="C77" t="str">
            <v>JORDAAN</v>
          </cell>
          <cell r="D77" t="str">
            <v>TSVOB</v>
          </cell>
          <cell r="E77" t="str">
            <v>MW70</v>
          </cell>
        </row>
        <row r="78">
          <cell r="A78">
            <v>1562</v>
          </cell>
          <cell r="B78" t="str">
            <v>MARKS</v>
          </cell>
          <cell r="C78" t="str">
            <v>MPEKULA</v>
          </cell>
          <cell r="D78" t="str">
            <v>TSVOB</v>
          </cell>
          <cell r="E78" t="str">
            <v>MM35</v>
          </cell>
        </row>
        <row r="79">
          <cell r="A79">
            <v>1574</v>
          </cell>
          <cell r="B79" t="str">
            <v>BRIONY</v>
          </cell>
          <cell r="C79" t="str">
            <v>BERNING</v>
          </cell>
          <cell r="D79" t="str">
            <v>TSVOB</v>
          </cell>
          <cell r="E79" t="str">
            <v>MW50</v>
          </cell>
        </row>
        <row r="80">
          <cell r="A80">
            <v>1579</v>
          </cell>
          <cell r="B80" t="str">
            <v>GARETH</v>
          </cell>
          <cell r="C80" t="str">
            <v>BERNING</v>
          </cell>
          <cell r="D80" t="str">
            <v>TSVOB</v>
          </cell>
          <cell r="E80" t="str">
            <v>MM50</v>
          </cell>
        </row>
        <row r="81">
          <cell r="A81">
            <v>1607</v>
          </cell>
          <cell r="B81" t="str">
            <v>STEPHEN</v>
          </cell>
          <cell r="C81" t="str">
            <v>HUSON</v>
          </cell>
          <cell r="D81" t="str">
            <v>TSVOB</v>
          </cell>
          <cell r="E81" t="str">
            <v>MM35</v>
          </cell>
        </row>
        <row r="82">
          <cell r="A82">
            <v>1608</v>
          </cell>
          <cell r="B82" t="str">
            <v>EMMA</v>
          </cell>
          <cell r="C82" t="str">
            <v>HUSON</v>
          </cell>
          <cell r="D82" t="str">
            <v>TSVOB</v>
          </cell>
          <cell r="E82" t="str">
            <v>SW</v>
          </cell>
        </row>
        <row r="83">
          <cell r="A83">
            <v>1632</v>
          </cell>
          <cell r="B83" t="str">
            <v>EDWARD</v>
          </cell>
          <cell r="C83" t="str">
            <v>ADONIS</v>
          </cell>
          <cell r="D83" t="str">
            <v>EASTERNS KRAAIFONTEIN</v>
          </cell>
          <cell r="E83" t="str">
            <v>MM45</v>
          </cell>
        </row>
        <row r="84">
          <cell r="A84">
            <v>1651</v>
          </cell>
          <cell r="B84" t="str">
            <v>ROGER</v>
          </cell>
          <cell r="C84" t="str">
            <v>DICKSON</v>
          </cell>
          <cell r="D84" t="str">
            <v>TSVOB</v>
          </cell>
          <cell r="E84" t="str">
            <v>MM50</v>
          </cell>
        </row>
        <row r="85">
          <cell r="A85">
            <v>1659</v>
          </cell>
          <cell r="B85" t="str">
            <v>LINDA</v>
          </cell>
          <cell r="C85" t="str">
            <v>FIELDING</v>
          </cell>
          <cell r="D85" t="str">
            <v>TSVOB</v>
          </cell>
          <cell r="E85" t="str">
            <v>MW60</v>
          </cell>
        </row>
        <row r="86">
          <cell r="A86">
            <v>1671</v>
          </cell>
          <cell r="B86" t="str">
            <v>JACQUI</v>
          </cell>
          <cell r="C86" t="str">
            <v>SAMSON</v>
          </cell>
          <cell r="D86" t="str">
            <v>TSVOB</v>
          </cell>
          <cell r="E86" t="str">
            <v>MW55</v>
          </cell>
        </row>
        <row r="87">
          <cell r="A87">
            <v>1688</v>
          </cell>
          <cell r="B87" t="str">
            <v>JEANINE</v>
          </cell>
          <cell r="C87" t="str">
            <v>KOOPMAN</v>
          </cell>
          <cell r="D87" t="str">
            <v>TSVOB</v>
          </cell>
          <cell r="E87" t="str">
            <v>MW65</v>
          </cell>
        </row>
        <row r="88">
          <cell r="A88">
            <v>1692</v>
          </cell>
          <cell r="B88" t="str">
            <v>ASHLEE</v>
          </cell>
          <cell r="C88" t="str">
            <v>MISROLL</v>
          </cell>
          <cell r="D88" t="str">
            <v>PINELANDS</v>
          </cell>
          <cell r="E88" t="str">
            <v>SW</v>
          </cell>
        </row>
        <row r="89">
          <cell r="A89">
            <v>1727</v>
          </cell>
          <cell r="B89" t="str">
            <v>METHUSELI</v>
          </cell>
          <cell r="C89" t="str">
            <v>NKOMO</v>
          </cell>
          <cell r="D89" t="str">
            <v>TS VOB</v>
          </cell>
          <cell r="E89" t="str">
            <v>MM40</v>
          </cell>
        </row>
        <row r="90">
          <cell r="A90">
            <v>1734</v>
          </cell>
          <cell r="B90" t="str">
            <v xml:space="preserve">TRACY </v>
          </cell>
          <cell r="C90" t="str">
            <v>COMMERFORD</v>
          </cell>
          <cell r="D90" t="str">
            <v>TSVOB</v>
          </cell>
          <cell r="E90" t="str">
            <v>MW60</v>
          </cell>
        </row>
        <row r="91">
          <cell r="A91">
            <v>1762</v>
          </cell>
          <cell r="B91" t="str">
            <v>CHARLES</v>
          </cell>
          <cell r="C91" t="str">
            <v>WITBOOI</v>
          </cell>
          <cell r="D91" t="str">
            <v>TSVOB</v>
          </cell>
          <cell r="E91" t="str">
            <v>MM50</v>
          </cell>
        </row>
        <row r="92">
          <cell r="A92">
            <v>1784</v>
          </cell>
          <cell r="B92" t="str">
            <v>MICHELLE</v>
          </cell>
          <cell r="C92" t="str">
            <v>VAN ASWEGEN</v>
          </cell>
          <cell r="D92" t="str">
            <v>TSVOB</v>
          </cell>
          <cell r="E92" t="str">
            <v>MW45</v>
          </cell>
        </row>
        <row r="93">
          <cell r="A93">
            <v>1819</v>
          </cell>
          <cell r="B93" t="str">
            <v>PAUL</v>
          </cell>
          <cell r="C93" t="str">
            <v>FORTUIN</v>
          </cell>
          <cell r="D93" t="str">
            <v>TSVOB</v>
          </cell>
          <cell r="E93" t="str">
            <v>MM70</v>
          </cell>
        </row>
        <row r="94">
          <cell r="A94">
            <v>1824</v>
          </cell>
          <cell r="B94" t="str">
            <v>LIKHO</v>
          </cell>
          <cell r="C94" t="str">
            <v>MXELE</v>
          </cell>
          <cell r="D94" t="str">
            <v>TS VOB</v>
          </cell>
          <cell r="E94" t="str">
            <v>SW</v>
          </cell>
        </row>
        <row r="95">
          <cell r="A95">
            <v>1854</v>
          </cell>
          <cell r="B95" t="str">
            <v>NICHOLAS</v>
          </cell>
          <cell r="C95" t="str">
            <v>MPONTSHANE</v>
          </cell>
          <cell r="D95" t="str">
            <v>NEDBANK</v>
          </cell>
          <cell r="E95" t="str">
            <v>MM50</v>
          </cell>
        </row>
        <row r="96">
          <cell r="A96">
            <v>1855</v>
          </cell>
          <cell r="B96" t="str">
            <v>VAKALISA</v>
          </cell>
          <cell r="C96" t="str">
            <v>KOPOLO</v>
          </cell>
          <cell r="D96" t="str">
            <v>NEDBANK</v>
          </cell>
          <cell r="E96" t="str">
            <v>MM45</v>
          </cell>
        </row>
        <row r="97">
          <cell r="A97">
            <v>1900</v>
          </cell>
          <cell r="B97" t="str">
            <v>ASHLEY</v>
          </cell>
          <cell r="C97" t="str">
            <v>SMITS</v>
          </cell>
          <cell r="D97" t="str">
            <v>NEDBANK</v>
          </cell>
          <cell r="E97" t="str">
            <v>SM</v>
          </cell>
        </row>
        <row r="98">
          <cell r="A98">
            <v>1902</v>
          </cell>
          <cell r="B98" t="str">
            <v>PETRA</v>
          </cell>
          <cell r="C98" t="str">
            <v>OERSEN</v>
          </cell>
          <cell r="D98" t="str">
            <v>NEDBANK</v>
          </cell>
          <cell r="E98" t="str">
            <v>MW35</v>
          </cell>
        </row>
        <row r="99">
          <cell r="A99">
            <v>1922</v>
          </cell>
          <cell r="B99" t="str">
            <v>SIYAMBONGA</v>
          </cell>
          <cell r="C99" t="str">
            <v>CENTANE</v>
          </cell>
          <cell r="D99" t="str">
            <v>NEDBANK</v>
          </cell>
          <cell r="E99" t="str">
            <v>SM</v>
          </cell>
        </row>
        <row r="100">
          <cell r="A100">
            <v>1931</v>
          </cell>
          <cell r="B100" t="str">
            <v>ROLANDI</v>
          </cell>
          <cell r="C100" t="str">
            <v>SCHUTTE</v>
          </cell>
          <cell r="D100" t="str">
            <v>NEDBANK</v>
          </cell>
          <cell r="E100" t="str">
            <v>MW45</v>
          </cell>
        </row>
        <row r="101">
          <cell r="A101">
            <v>1932</v>
          </cell>
          <cell r="B101" t="str">
            <v>KIMARA</v>
          </cell>
          <cell r="C101" t="str">
            <v>SOLMS</v>
          </cell>
          <cell r="D101" t="str">
            <v>NEDBANK</v>
          </cell>
          <cell r="E101" t="str">
            <v>SW</v>
          </cell>
        </row>
        <row r="102">
          <cell r="A102">
            <v>1935</v>
          </cell>
          <cell r="B102" t="str">
            <v>KOBIE</v>
          </cell>
          <cell r="C102" t="str">
            <v>GRIFFITHS</v>
          </cell>
          <cell r="D102" t="str">
            <v>NEDBANK</v>
          </cell>
          <cell r="E102" t="str">
            <v>SW</v>
          </cell>
        </row>
        <row r="103">
          <cell r="A103">
            <v>1936</v>
          </cell>
          <cell r="B103" t="str">
            <v>TANYA</v>
          </cell>
          <cell r="C103" t="str">
            <v>POSTHUMUS-FOX</v>
          </cell>
          <cell r="D103" t="str">
            <v>NEDBANK</v>
          </cell>
          <cell r="E103" t="str">
            <v>MW45</v>
          </cell>
        </row>
        <row r="104">
          <cell r="A104">
            <v>1940</v>
          </cell>
          <cell r="B104" t="str">
            <v>ANTHONY</v>
          </cell>
          <cell r="C104" t="str">
            <v>GRENDON</v>
          </cell>
          <cell r="D104" t="str">
            <v>NEDBANK</v>
          </cell>
          <cell r="E104" t="str">
            <v>MM60</v>
          </cell>
        </row>
        <row r="105">
          <cell r="A105">
            <v>1941</v>
          </cell>
          <cell r="B105" t="str">
            <v>COLLIN</v>
          </cell>
          <cell r="C105" t="str">
            <v>MCGEER</v>
          </cell>
          <cell r="D105" t="str">
            <v>NEDBANK</v>
          </cell>
          <cell r="E105" t="str">
            <v>MM65</v>
          </cell>
        </row>
        <row r="106">
          <cell r="A106">
            <v>1946</v>
          </cell>
          <cell r="B106" t="str">
            <v>JOHAN</v>
          </cell>
          <cell r="C106" t="str">
            <v>OERSON</v>
          </cell>
          <cell r="D106" t="str">
            <v>NEDBANK</v>
          </cell>
          <cell r="E106" t="str">
            <v>MM35</v>
          </cell>
        </row>
        <row r="107">
          <cell r="A107">
            <v>1969</v>
          </cell>
          <cell r="B107" t="str">
            <v>HASSEN</v>
          </cell>
          <cell r="C107" t="str">
            <v>JILIL</v>
          </cell>
          <cell r="D107" t="str">
            <v>NEDBANK</v>
          </cell>
          <cell r="E107" t="str">
            <v>MM35</v>
          </cell>
        </row>
        <row r="108">
          <cell r="A108">
            <v>1972</v>
          </cell>
          <cell r="B108" t="str">
            <v>ADAM</v>
          </cell>
          <cell r="C108" t="str">
            <v>CLARK</v>
          </cell>
          <cell r="D108" t="str">
            <v>NEDBANK</v>
          </cell>
          <cell r="E108" t="str">
            <v>MM50</v>
          </cell>
        </row>
        <row r="109">
          <cell r="A109">
            <v>1976</v>
          </cell>
          <cell r="B109" t="str">
            <v>LEE-ANN</v>
          </cell>
          <cell r="C109" t="str">
            <v>PIENAAR</v>
          </cell>
          <cell r="D109" t="str">
            <v>NEDBANK</v>
          </cell>
          <cell r="E109" t="str">
            <v>MW45</v>
          </cell>
        </row>
        <row r="110">
          <cell r="A110">
            <v>1987</v>
          </cell>
          <cell r="B110" t="str">
            <v>KEANO</v>
          </cell>
          <cell r="C110" t="str">
            <v>QWILI</v>
          </cell>
          <cell r="D110" t="str">
            <v>NEDBANK</v>
          </cell>
          <cell r="E110" t="str">
            <v>SM</v>
          </cell>
        </row>
        <row r="111">
          <cell r="A111">
            <v>1994</v>
          </cell>
          <cell r="B111" t="str">
            <v>ROBBIE</v>
          </cell>
          <cell r="C111" t="str">
            <v>LINDSAY</v>
          </cell>
          <cell r="D111" t="str">
            <v>NEDBANK</v>
          </cell>
          <cell r="E111" t="str">
            <v>MM70</v>
          </cell>
        </row>
        <row r="112">
          <cell r="A112">
            <v>1997</v>
          </cell>
          <cell r="B112" t="str">
            <v>SIKHANYISO</v>
          </cell>
          <cell r="C112" t="str">
            <v>MAJEKE</v>
          </cell>
          <cell r="D112" t="str">
            <v>NEDBANK</v>
          </cell>
          <cell r="E112" t="str">
            <v>SM</v>
          </cell>
        </row>
        <row r="113">
          <cell r="A113">
            <v>1999</v>
          </cell>
          <cell r="B113" t="str">
            <v>PATRICK</v>
          </cell>
          <cell r="C113" t="str">
            <v>DLANGAMANDLA</v>
          </cell>
          <cell r="D113" t="str">
            <v>NEDBANK</v>
          </cell>
          <cell r="E113" t="str">
            <v>MM65</v>
          </cell>
        </row>
        <row r="114">
          <cell r="A114">
            <v>2011</v>
          </cell>
          <cell r="B114" t="str">
            <v>SIMONE</v>
          </cell>
          <cell r="C114" t="str">
            <v>MEYER</v>
          </cell>
          <cell r="D114" t="str">
            <v>KUILSRIVER</v>
          </cell>
          <cell r="E114" t="str">
            <v>SW</v>
          </cell>
        </row>
        <row r="115">
          <cell r="A115">
            <v>2012</v>
          </cell>
          <cell r="B115" t="str">
            <v>DEIDRE</v>
          </cell>
          <cell r="C115" t="str">
            <v>DAVIDS</v>
          </cell>
          <cell r="D115" t="str">
            <v>KUILSRIVIER</v>
          </cell>
          <cell r="E115" t="str">
            <v>MW40</v>
          </cell>
        </row>
        <row r="116">
          <cell r="A116">
            <v>2021</v>
          </cell>
          <cell r="B116" t="str">
            <v>TREVOR</v>
          </cell>
          <cell r="C116" t="str">
            <v>ECKLETON</v>
          </cell>
          <cell r="D116" t="str">
            <v>KUILSRIVIER</v>
          </cell>
          <cell r="E116" t="str">
            <v>MM55</v>
          </cell>
        </row>
        <row r="117">
          <cell r="A117">
            <v>2026</v>
          </cell>
          <cell r="B117" t="str">
            <v>LINCOLN</v>
          </cell>
          <cell r="C117" t="str">
            <v>ALEXANDER</v>
          </cell>
          <cell r="D117" t="str">
            <v>KUILSRIVIER</v>
          </cell>
          <cell r="E117" t="str">
            <v>MM60</v>
          </cell>
        </row>
        <row r="118">
          <cell r="A118">
            <v>2029</v>
          </cell>
          <cell r="B118" t="str">
            <v>PETRO</v>
          </cell>
          <cell r="C118" t="str">
            <v>VAN JAARSVELD</v>
          </cell>
          <cell r="D118" t="str">
            <v>KUILSRIVIER AC</v>
          </cell>
          <cell r="E118" t="str">
            <v>MW50</v>
          </cell>
        </row>
        <row r="119">
          <cell r="A119">
            <v>2041</v>
          </cell>
          <cell r="B119" t="str">
            <v>FRANCOIS</v>
          </cell>
          <cell r="C119" t="str">
            <v>DU TOIT</v>
          </cell>
          <cell r="D119" t="str">
            <v>KUILSRIVIER</v>
          </cell>
          <cell r="E119" t="str">
            <v>SM</v>
          </cell>
        </row>
        <row r="120">
          <cell r="A120">
            <v>2042</v>
          </cell>
          <cell r="B120" t="str">
            <v>HEIKE</v>
          </cell>
          <cell r="C120" t="str">
            <v>THUMSER</v>
          </cell>
          <cell r="D120" t="str">
            <v>KUILSRIVIER</v>
          </cell>
          <cell r="E120" t="str">
            <v>SW</v>
          </cell>
        </row>
        <row r="121">
          <cell r="A121">
            <v>2044</v>
          </cell>
          <cell r="B121" t="str">
            <v>CUBURN</v>
          </cell>
          <cell r="C121" t="str">
            <v>ERNEST</v>
          </cell>
          <cell r="D121" t="str">
            <v>KUILSRIVER</v>
          </cell>
          <cell r="E121" t="str">
            <v>SM</v>
          </cell>
        </row>
        <row r="122">
          <cell r="A122">
            <v>2048</v>
          </cell>
          <cell r="B122" t="str">
            <v>CAMILLA</v>
          </cell>
          <cell r="C122" t="str">
            <v>VEITCH</v>
          </cell>
          <cell r="D122" t="str">
            <v>MATIES</v>
          </cell>
          <cell r="E122" t="str">
            <v>SW</v>
          </cell>
        </row>
        <row r="123">
          <cell r="A123">
            <v>2051</v>
          </cell>
          <cell r="B123" t="str">
            <v>BARRY-JOHN</v>
          </cell>
          <cell r="C123" t="str">
            <v>PIENAAR</v>
          </cell>
          <cell r="D123" t="str">
            <v>KUILSRIVIER</v>
          </cell>
          <cell r="E123" t="str">
            <v>MM35</v>
          </cell>
        </row>
        <row r="124">
          <cell r="A124">
            <v>2053</v>
          </cell>
          <cell r="B124" t="str">
            <v>TUMELO</v>
          </cell>
          <cell r="C124" t="str">
            <v>MOKOATSI</v>
          </cell>
          <cell r="D124" t="str">
            <v>KUILSRIVER</v>
          </cell>
          <cell r="E124" t="str">
            <v>MM35</v>
          </cell>
        </row>
        <row r="125">
          <cell r="A125">
            <v>2054</v>
          </cell>
          <cell r="B125" t="str">
            <v>KEATON</v>
          </cell>
          <cell r="C125" t="str">
            <v>OLIVER</v>
          </cell>
          <cell r="D125" t="str">
            <v>CASUARINA</v>
          </cell>
          <cell r="E125" t="str">
            <v>SM</v>
          </cell>
        </row>
        <row r="126">
          <cell r="A126">
            <v>2057</v>
          </cell>
          <cell r="B126" t="str">
            <v>LUQMAAN</v>
          </cell>
          <cell r="C126" t="str">
            <v>KENNELL</v>
          </cell>
          <cell r="D126" t="str">
            <v>KUILSRIVIER</v>
          </cell>
          <cell r="E126" t="str">
            <v>SM</v>
          </cell>
        </row>
        <row r="127">
          <cell r="A127">
            <v>2059</v>
          </cell>
          <cell r="B127" t="str">
            <v>XAVIER</v>
          </cell>
          <cell r="C127" t="str">
            <v>LEWIS</v>
          </cell>
          <cell r="D127" t="str">
            <v>KUILSRIVIER</v>
          </cell>
          <cell r="E127" t="str">
            <v>MM65</v>
          </cell>
        </row>
        <row r="128">
          <cell r="A128">
            <v>2070</v>
          </cell>
          <cell r="B128" t="str">
            <v>HERMAN</v>
          </cell>
          <cell r="C128" t="str">
            <v>SMIT</v>
          </cell>
          <cell r="D128" t="str">
            <v>KUILSRIVIER</v>
          </cell>
          <cell r="E128" t="str">
            <v>MM65</v>
          </cell>
        </row>
        <row r="129">
          <cell r="A129">
            <v>2089</v>
          </cell>
          <cell r="B129" t="str">
            <v>LYLE</v>
          </cell>
          <cell r="C129" t="str">
            <v>MICHEALS</v>
          </cell>
          <cell r="D129" t="str">
            <v>KUILSRIVIER</v>
          </cell>
          <cell r="E129" t="str">
            <v>SM</v>
          </cell>
        </row>
        <row r="130">
          <cell r="A130">
            <v>2092</v>
          </cell>
          <cell r="B130" t="str">
            <v>MEROZAINE</v>
          </cell>
          <cell r="C130"/>
          <cell r="D130" t="str">
            <v>KUILSRIVIER</v>
          </cell>
          <cell r="E130" t="str">
            <v>SW</v>
          </cell>
        </row>
        <row r="131">
          <cell r="A131">
            <v>2099</v>
          </cell>
          <cell r="B131" t="str">
            <v>CECILIA</v>
          </cell>
          <cell r="C131" t="str">
            <v>MAARMAN</v>
          </cell>
          <cell r="D131" t="str">
            <v>KUILSRIVIER RUNNING</v>
          </cell>
          <cell r="E131" t="str">
            <v>MW40</v>
          </cell>
        </row>
        <row r="132">
          <cell r="A132">
            <v>2100</v>
          </cell>
          <cell r="B132" t="str">
            <v>SHAWN</v>
          </cell>
          <cell r="C132" t="str">
            <v>ABRAHAMS</v>
          </cell>
          <cell r="D132" t="str">
            <v>KUILSRIVIER</v>
          </cell>
          <cell r="E132" t="str">
            <v>SM</v>
          </cell>
        </row>
        <row r="133">
          <cell r="A133">
            <v>2151</v>
          </cell>
          <cell r="B133" t="str">
            <v>PIERRE</v>
          </cell>
          <cell r="C133" t="str">
            <v>CLOETE</v>
          </cell>
          <cell r="D133" t="str">
            <v>PINELANDS</v>
          </cell>
          <cell r="E133" t="str">
            <v>MM70</v>
          </cell>
        </row>
        <row r="134">
          <cell r="A134">
            <v>2184</v>
          </cell>
          <cell r="B134" t="str">
            <v>ANNETJIE</v>
          </cell>
          <cell r="C134" t="str">
            <v>BERNTZEN</v>
          </cell>
          <cell r="D134" t="str">
            <v xml:space="preserve">GOODWOOD </v>
          </cell>
          <cell r="E134" t="str">
            <v>MW 70</v>
          </cell>
        </row>
        <row r="135">
          <cell r="A135">
            <v>2200</v>
          </cell>
          <cell r="B135" t="str">
            <v>CHESLYN</v>
          </cell>
          <cell r="C135" t="str">
            <v>BROWN</v>
          </cell>
          <cell r="D135" t="str">
            <v>GOODWOOD</v>
          </cell>
          <cell r="E135" t="str">
            <v>MM45</v>
          </cell>
        </row>
        <row r="136">
          <cell r="A136">
            <v>2203</v>
          </cell>
          <cell r="B136" t="str">
            <v>ALETTA</v>
          </cell>
          <cell r="C136" t="str">
            <v>RENDALL</v>
          </cell>
          <cell r="D136" t="str">
            <v>GOODWOOD HARRIERS</v>
          </cell>
          <cell r="E136" t="str">
            <v>MW65</v>
          </cell>
        </row>
        <row r="137">
          <cell r="A137">
            <v>2207</v>
          </cell>
          <cell r="B137" t="str">
            <v>ENGELA</v>
          </cell>
          <cell r="C137" t="str">
            <v>GRIFFITHS</v>
          </cell>
          <cell r="D137" t="str">
            <v>GOODWOOD HARRIERS</v>
          </cell>
          <cell r="E137" t="str">
            <v>MW70</v>
          </cell>
        </row>
        <row r="138">
          <cell r="A138">
            <v>2244</v>
          </cell>
          <cell r="B138" t="str">
            <v>CHRISTO</v>
          </cell>
          <cell r="C138" t="str">
            <v>VERMEULEN</v>
          </cell>
          <cell r="D138" t="str">
            <v>GOODWOOD HARRIES</v>
          </cell>
          <cell r="E138" t="str">
            <v>MM55</v>
          </cell>
        </row>
        <row r="139">
          <cell r="A139">
            <v>2370</v>
          </cell>
          <cell r="B139" t="str">
            <v>CATHERINE</v>
          </cell>
          <cell r="C139" t="str">
            <v>SHORE</v>
          </cell>
          <cell r="D139" t="str">
            <v>PINELANDS</v>
          </cell>
          <cell r="E139" t="str">
            <v>SW</v>
          </cell>
        </row>
        <row r="140">
          <cell r="A140">
            <v>2400</v>
          </cell>
          <cell r="B140" t="str">
            <v>STEFAN</v>
          </cell>
          <cell r="C140" t="str">
            <v>DIENER</v>
          </cell>
          <cell r="D140" t="str">
            <v>STRAND</v>
          </cell>
          <cell r="E140" t="str">
            <v>MM45</v>
          </cell>
        </row>
        <row r="141">
          <cell r="A141">
            <v>2511</v>
          </cell>
          <cell r="B141" t="str">
            <v>EDGAR</v>
          </cell>
          <cell r="C141" t="str">
            <v>JULIES</v>
          </cell>
          <cell r="D141" t="str">
            <v>PINELANDS</v>
          </cell>
          <cell r="E141" t="str">
            <v>SM</v>
          </cell>
        </row>
        <row r="142">
          <cell r="A142">
            <v>2556</v>
          </cell>
          <cell r="B142" t="str">
            <v>CHRISTIE</v>
          </cell>
          <cell r="C142" t="str">
            <v>ENGELBRECHT</v>
          </cell>
          <cell r="D142" t="str">
            <v>STRAND</v>
          </cell>
          <cell r="E142" t="str">
            <v>MM50</v>
          </cell>
        </row>
        <row r="143">
          <cell r="A143">
            <v>2564</v>
          </cell>
          <cell r="B143" t="str">
            <v>ESTER</v>
          </cell>
          <cell r="C143" t="str">
            <v>BRINK</v>
          </cell>
          <cell r="D143" t="str">
            <v>BOXER</v>
          </cell>
          <cell r="E143" t="str">
            <v>MW60</v>
          </cell>
        </row>
        <row r="144">
          <cell r="A144">
            <v>2594</v>
          </cell>
          <cell r="B144" t="str">
            <v>ANJA</v>
          </cell>
          <cell r="C144" t="str">
            <v>VENTER</v>
          </cell>
          <cell r="D144" t="str">
            <v>STRAND</v>
          </cell>
          <cell r="E144" t="str">
            <v>SW</v>
          </cell>
        </row>
        <row r="145">
          <cell r="A145">
            <v>2605</v>
          </cell>
          <cell r="B145" t="str">
            <v>DAVID</v>
          </cell>
          <cell r="C145" t="str">
            <v>TAKARUZA</v>
          </cell>
          <cell r="D145" t="str">
            <v>STRAND</v>
          </cell>
          <cell r="E145" t="str">
            <v>SM</v>
          </cell>
        </row>
        <row r="146">
          <cell r="A146">
            <v>2605</v>
          </cell>
          <cell r="B146" t="str">
            <v>DAVID</v>
          </cell>
          <cell r="C146" t="str">
            <v>TAKARUZA</v>
          </cell>
          <cell r="D146" t="str">
            <v>STRAND</v>
          </cell>
          <cell r="E146" t="str">
            <v>SM</v>
          </cell>
        </row>
        <row r="147">
          <cell r="A147">
            <v>2611</v>
          </cell>
          <cell r="B147" t="str">
            <v>EDGAR</v>
          </cell>
          <cell r="C147" t="str">
            <v>JULIES</v>
          </cell>
          <cell r="D147" t="str">
            <v>PINELANDS</v>
          </cell>
          <cell r="E147" t="str">
            <v>MM50</v>
          </cell>
        </row>
        <row r="148">
          <cell r="A148">
            <v>2619</v>
          </cell>
          <cell r="B148" t="str">
            <v>LAUREN</v>
          </cell>
          <cell r="C148" t="str">
            <v>STOFFELS</v>
          </cell>
          <cell r="D148" t="str">
            <v>PINELANDS</v>
          </cell>
          <cell r="E148" t="str">
            <v>SW</v>
          </cell>
        </row>
        <row r="149">
          <cell r="A149">
            <v>2621</v>
          </cell>
          <cell r="B149" t="str">
            <v>MELANY</v>
          </cell>
          <cell r="C149" t="str">
            <v>DU PLESSIS</v>
          </cell>
          <cell r="D149" t="str">
            <v>PINELANDS</v>
          </cell>
          <cell r="E149" t="str">
            <v>MW55</v>
          </cell>
        </row>
        <row r="150">
          <cell r="A150">
            <v>2622</v>
          </cell>
          <cell r="B150" t="str">
            <v>CALVIN</v>
          </cell>
          <cell r="C150" t="str">
            <v>HAMMOND</v>
          </cell>
          <cell r="D150" t="str">
            <v>PINELANDS</v>
          </cell>
          <cell r="E150" t="str">
            <v>SM</v>
          </cell>
        </row>
        <row r="151">
          <cell r="A151">
            <v>2623</v>
          </cell>
          <cell r="B151" t="str">
            <v>HENRY</v>
          </cell>
          <cell r="C151" t="str">
            <v>DU PLESSIS</v>
          </cell>
          <cell r="D151" t="str">
            <v>PINELANDS</v>
          </cell>
          <cell r="E151" t="str">
            <v>MM60</v>
          </cell>
        </row>
        <row r="152">
          <cell r="A152">
            <v>2625</v>
          </cell>
          <cell r="B152" t="str">
            <v>MAVIS</v>
          </cell>
          <cell r="C152" t="str">
            <v>JULIES</v>
          </cell>
          <cell r="D152" t="str">
            <v>PINELANDS</v>
          </cell>
          <cell r="E152" t="str">
            <v>MW50</v>
          </cell>
        </row>
        <row r="153">
          <cell r="A153">
            <v>2626</v>
          </cell>
          <cell r="B153" t="str">
            <v>ROBIN</v>
          </cell>
          <cell r="C153" t="str">
            <v>STOFFELS</v>
          </cell>
          <cell r="D153" t="str">
            <v>PINELANDS</v>
          </cell>
          <cell r="E153" t="str">
            <v>SM</v>
          </cell>
        </row>
        <row r="154">
          <cell r="A154">
            <v>2628</v>
          </cell>
          <cell r="B154" t="str">
            <v>ROB</v>
          </cell>
          <cell r="C154" t="str">
            <v>SCHUTTER</v>
          </cell>
          <cell r="D154" t="str">
            <v>PAC</v>
          </cell>
          <cell r="E154" t="str">
            <v>SM</v>
          </cell>
        </row>
        <row r="155">
          <cell r="A155">
            <v>2639</v>
          </cell>
          <cell r="B155" t="str">
            <v>TARYN</v>
          </cell>
          <cell r="C155" t="str">
            <v>BUCK</v>
          </cell>
          <cell r="D155" t="str">
            <v>PINELANDS</v>
          </cell>
          <cell r="E155" t="str">
            <v>MW35</v>
          </cell>
        </row>
        <row r="156">
          <cell r="A156">
            <v>2643</v>
          </cell>
          <cell r="B156" t="str">
            <v>KAARE</v>
          </cell>
          <cell r="C156" t="str">
            <v>JAMES</v>
          </cell>
          <cell r="D156" t="str">
            <v>PINELANDS</v>
          </cell>
          <cell r="E156" t="str">
            <v>MM70</v>
          </cell>
        </row>
        <row r="157">
          <cell r="A157">
            <v>2644</v>
          </cell>
          <cell r="B157" t="str">
            <v>MARLENE</v>
          </cell>
          <cell r="C157" t="str">
            <v>JAMES</v>
          </cell>
          <cell r="D157" t="str">
            <v>PINELANDS</v>
          </cell>
          <cell r="E157" t="str">
            <v>MW70</v>
          </cell>
        </row>
        <row r="158">
          <cell r="A158">
            <v>2649</v>
          </cell>
          <cell r="B158" t="str">
            <v>TONY</v>
          </cell>
          <cell r="C158" t="str">
            <v>WILL</v>
          </cell>
          <cell r="D158" t="str">
            <v>PINELANDS</v>
          </cell>
          <cell r="E158" t="str">
            <v>MM70</v>
          </cell>
        </row>
        <row r="159">
          <cell r="A159">
            <v>2650</v>
          </cell>
          <cell r="B159" t="str">
            <v>KANAKANA</v>
          </cell>
          <cell r="C159" t="str">
            <v>MUSHANGANYI</v>
          </cell>
          <cell r="D159" t="str">
            <v>PINELANDS</v>
          </cell>
          <cell r="E159" t="str">
            <v>MM50</v>
          </cell>
        </row>
        <row r="160">
          <cell r="A160">
            <v>2652</v>
          </cell>
          <cell r="B160" t="str">
            <v>NANCY</v>
          </cell>
          <cell r="C160" t="str">
            <v>WILL</v>
          </cell>
          <cell r="D160" t="str">
            <v>PINELANDS</v>
          </cell>
          <cell r="E160" t="str">
            <v>MW70</v>
          </cell>
        </row>
        <row r="161">
          <cell r="A161">
            <v>2657</v>
          </cell>
          <cell r="B161" t="str">
            <v>HABIBA</v>
          </cell>
          <cell r="C161" t="str">
            <v>RYKLIEF</v>
          </cell>
          <cell r="D161" t="str">
            <v>PINELANDS</v>
          </cell>
          <cell r="E161" t="str">
            <v>MW65</v>
          </cell>
        </row>
        <row r="162">
          <cell r="A162">
            <v>2662</v>
          </cell>
          <cell r="B162" t="str">
            <v>DELYSE</v>
          </cell>
          <cell r="C162" t="str">
            <v>RIST</v>
          </cell>
          <cell r="D162" t="str">
            <v>PINELANGS</v>
          </cell>
          <cell r="E162" t="str">
            <v>MW60</v>
          </cell>
        </row>
        <row r="163">
          <cell r="A163">
            <v>2664</v>
          </cell>
          <cell r="B163" t="str">
            <v>SEAN</v>
          </cell>
          <cell r="C163" t="str">
            <v>HARRIS</v>
          </cell>
          <cell r="D163" t="str">
            <v>PINELANDS</v>
          </cell>
          <cell r="E163" t="str">
            <v>MM65</v>
          </cell>
        </row>
        <row r="164">
          <cell r="A164">
            <v>2667</v>
          </cell>
          <cell r="B164" t="str">
            <v xml:space="preserve">MERCIA </v>
          </cell>
          <cell r="C164" t="str">
            <v>SMITH</v>
          </cell>
          <cell r="D164" t="str">
            <v>PINELANDS</v>
          </cell>
          <cell r="E164" t="str">
            <v>MW55</v>
          </cell>
        </row>
        <row r="165">
          <cell r="A165">
            <v>2668</v>
          </cell>
          <cell r="B165" t="str">
            <v>WENDAL</v>
          </cell>
          <cell r="C165" t="str">
            <v>SMITH</v>
          </cell>
          <cell r="D165" t="str">
            <v>PINELANDS</v>
          </cell>
          <cell r="E165" t="str">
            <v>SM</v>
          </cell>
        </row>
        <row r="166">
          <cell r="A166">
            <v>2668</v>
          </cell>
          <cell r="B166" t="str">
            <v xml:space="preserve">WENDELL </v>
          </cell>
          <cell r="C166" t="str">
            <v>SMITH</v>
          </cell>
          <cell r="D166" t="str">
            <v>PINELANDS</v>
          </cell>
          <cell r="E166" t="str">
            <v>SM</v>
          </cell>
        </row>
        <row r="167">
          <cell r="A167">
            <v>2669</v>
          </cell>
          <cell r="B167" t="str">
            <v>JACKY</v>
          </cell>
          <cell r="C167" t="str">
            <v>MISROLL</v>
          </cell>
          <cell r="D167" t="str">
            <v>PINELANDS</v>
          </cell>
          <cell r="E167" t="str">
            <v>MW50</v>
          </cell>
        </row>
        <row r="168">
          <cell r="A168">
            <v>2671</v>
          </cell>
          <cell r="B168" t="str">
            <v>HEIMIE</v>
          </cell>
          <cell r="C168" t="str">
            <v>MISROLL</v>
          </cell>
          <cell r="D168" t="str">
            <v>PINELANDS</v>
          </cell>
          <cell r="E168" t="str">
            <v>SM</v>
          </cell>
        </row>
        <row r="169">
          <cell r="A169">
            <v>2673</v>
          </cell>
          <cell r="B169" t="str">
            <v>CHARLENE</v>
          </cell>
          <cell r="C169" t="str">
            <v>MISROLL</v>
          </cell>
          <cell r="D169" t="str">
            <v>PINELANDS</v>
          </cell>
          <cell r="E169" t="str">
            <v>SW</v>
          </cell>
        </row>
        <row r="170">
          <cell r="A170">
            <v>2674</v>
          </cell>
          <cell r="B170" t="str">
            <v>HELEN</v>
          </cell>
          <cell r="C170" t="str">
            <v>DOWNING</v>
          </cell>
          <cell r="D170" t="str">
            <v>PINELANDS</v>
          </cell>
          <cell r="E170" t="str">
            <v>SW</v>
          </cell>
        </row>
        <row r="171">
          <cell r="A171">
            <v>2679</v>
          </cell>
          <cell r="B171" t="str">
            <v>MACKY</v>
          </cell>
          <cell r="C171" t="str">
            <v>WILLIAMS</v>
          </cell>
          <cell r="D171" t="str">
            <v>PINELANDS</v>
          </cell>
          <cell r="E171" t="str">
            <v>MW45</v>
          </cell>
        </row>
        <row r="172">
          <cell r="A172">
            <v>2683</v>
          </cell>
          <cell r="B172" t="str">
            <v>CHANTAL</v>
          </cell>
          <cell r="C172" t="str">
            <v>RHODE</v>
          </cell>
          <cell r="D172" t="str">
            <v>PINELANDS</v>
          </cell>
          <cell r="E172" t="str">
            <v>MW45</v>
          </cell>
        </row>
        <row r="173">
          <cell r="A173">
            <v>2684</v>
          </cell>
          <cell r="B173" t="str">
            <v>FATIMA</v>
          </cell>
          <cell r="C173" t="str">
            <v>KHAN</v>
          </cell>
          <cell r="D173" t="str">
            <v>PINELANDS</v>
          </cell>
          <cell r="E173" t="str">
            <v>MW45</v>
          </cell>
        </row>
        <row r="174">
          <cell r="A174">
            <v>2687</v>
          </cell>
          <cell r="B174" t="str">
            <v>ASHROF</v>
          </cell>
          <cell r="C174" t="str">
            <v>KHAN</v>
          </cell>
          <cell r="D174" t="str">
            <v>PINELANDS</v>
          </cell>
          <cell r="E174" t="str">
            <v>SM</v>
          </cell>
        </row>
        <row r="175">
          <cell r="A175">
            <v>2700</v>
          </cell>
          <cell r="B175" t="str">
            <v>CHESLYN</v>
          </cell>
          <cell r="C175" t="str">
            <v>BROWN</v>
          </cell>
          <cell r="D175" t="str">
            <v>GOODWOOD HARRIERS</v>
          </cell>
          <cell r="E175" t="str">
            <v>MM45</v>
          </cell>
        </row>
        <row r="176">
          <cell r="A176">
            <v>2701</v>
          </cell>
          <cell r="B176" t="str">
            <v>KARIEMA</v>
          </cell>
          <cell r="C176" t="str">
            <v>SIMONS</v>
          </cell>
          <cell r="D176" t="str">
            <v>PINELANDS</v>
          </cell>
          <cell r="E176" t="str">
            <v>MW65</v>
          </cell>
        </row>
        <row r="177">
          <cell r="A177">
            <v>2719</v>
          </cell>
          <cell r="B177" t="str">
            <v>NADEEMA</v>
          </cell>
          <cell r="C177" t="str">
            <v>MARKS</v>
          </cell>
          <cell r="D177" t="str">
            <v>PINELANDS</v>
          </cell>
          <cell r="E177" t="str">
            <v>MW55</v>
          </cell>
        </row>
        <row r="178">
          <cell r="A178">
            <v>2721</v>
          </cell>
          <cell r="B178" t="str">
            <v>LOURENS</v>
          </cell>
          <cell r="C178" t="str">
            <v>WIESE</v>
          </cell>
          <cell r="D178" t="str">
            <v>PINELANDS</v>
          </cell>
          <cell r="E178" t="str">
            <v>SM</v>
          </cell>
        </row>
        <row r="179">
          <cell r="A179">
            <v>2724</v>
          </cell>
          <cell r="B179" t="str">
            <v>CHARLES</v>
          </cell>
          <cell r="C179" t="str">
            <v>KELLAND</v>
          </cell>
          <cell r="D179" t="str">
            <v>PINELANDS</v>
          </cell>
          <cell r="E179" t="str">
            <v>MM55</v>
          </cell>
        </row>
        <row r="180">
          <cell r="A180">
            <v>2728</v>
          </cell>
          <cell r="B180" t="str">
            <v>SHELLEY</v>
          </cell>
          <cell r="C180" t="str">
            <v>HENDRICKS</v>
          </cell>
          <cell r="D180" t="str">
            <v>PINELANDS</v>
          </cell>
          <cell r="E180" t="str">
            <v>MW65</v>
          </cell>
        </row>
        <row r="181">
          <cell r="A181">
            <v>2733</v>
          </cell>
          <cell r="B181" t="str">
            <v>NAASIEF</v>
          </cell>
          <cell r="C181" t="str">
            <v>DAVIDS</v>
          </cell>
          <cell r="D181" t="str">
            <v>PINELANDS</v>
          </cell>
          <cell r="E181" t="str">
            <v>SM</v>
          </cell>
        </row>
        <row r="182">
          <cell r="A182">
            <v>2734</v>
          </cell>
          <cell r="B182" t="str">
            <v>CHANTEL</v>
          </cell>
          <cell r="C182" t="str">
            <v>RAUTENBACH</v>
          </cell>
          <cell r="D182" t="str">
            <v>PINELANDS</v>
          </cell>
          <cell r="E182" t="str">
            <v>SM</v>
          </cell>
        </row>
        <row r="183">
          <cell r="A183">
            <v>2741</v>
          </cell>
          <cell r="B183" t="str">
            <v>ASHLEIGH</v>
          </cell>
          <cell r="C183" t="str">
            <v>HARTOGH</v>
          </cell>
          <cell r="D183" t="str">
            <v>PINELANDS</v>
          </cell>
          <cell r="E183" t="str">
            <v>SW</v>
          </cell>
        </row>
        <row r="184">
          <cell r="A184">
            <v>2744</v>
          </cell>
          <cell r="B184" t="str">
            <v>TANIA</v>
          </cell>
          <cell r="C184" t="str">
            <v>BLAUW</v>
          </cell>
          <cell r="D184" t="str">
            <v>PINELANDS</v>
          </cell>
          <cell r="E184" t="str">
            <v>MW50</v>
          </cell>
        </row>
        <row r="185">
          <cell r="A185">
            <v>2763</v>
          </cell>
          <cell r="B185" t="str">
            <v>NATALIE</v>
          </cell>
          <cell r="C185" t="str">
            <v>FISCHER</v>
          </cell>
          <cell r="D185" t="str">
            <v>PINELANDS</v>
          </cell>
          <cell r="E185" t="str">
            <v>MW55</v>
          </cell>
        </row>
        <row r="186">
          <cell r="A186">
            <v>2764</v>
          </cell>
          <cell r="B186" t="str">
            <v>EDGAR</v>
          </cell>
          <cell r="C186" t="str">
            <v>RORICH</v>
          </cell>
          <cell r="D186" t="str">
            <v>PINELANDS</v>
          </cell>
          <cell r="E186" t="str">
            <v>MM65</v>
          </cell>
        </row>
        <row r="187">
          <cell r="A187">
            <v>2767</v>
          </cell>
          <cell r="B187" t="str">
            <v>PETER</v>
          </cell>
          <cell r="C187" t="str">
            <v>ARENDSE</v>
          </cell>
          <cell r="D187" t="str">
            <v>PINELANDS</v>
          </cell>
          <cell r="E187" t="str">
            <v>MM55</v>
          </cell>
        </row>
        <row r="188">
          <cell r="A188">
            <v>2770</v>
          </cell>
          <cell r="B188" t="str">
            <v>CATHERINE</v>
          </cell>
          <cell r="C188" t="str">
            <v>SHORE</v>
          </cell>
          <cell r="D188" t="str">
            <v>PINELANDS</v>
          </cell>
          <cell r="E188" t="str">
            <v>MW55</v>
          </cell>
        </row>
        <row r="189">
          <cell r="A189">
            <v>2772</v>
          </cell>
          <cell r="B189" t="str">
            <v>HP</v>
          </cell>
          <cell r="C189" t="str">
            <v>CIEVERTS</v>
          </cell>
          <cell r="D189" t="str">
            <v>PINELANDS</v>
          </cell>
          <cell r="E189" t="str">
            <v>MM65</v>
          </cell>
        </row>
        <row r="190">
          <cell r="A190">
            <v>2774</v>
          </cell>
          <cell r="B190" t="str">
            <v>CHARL</v>
          </cell>
          <cell r="C190" t="str">
            <v>KELLAND</v>
          </cell>
          <cell r="D190" t="str">
            <v>PINELANDS</v>
          </cell>
          <cell r="E190" t="str">
            <v>MM60</v>
          </cell>
        </row>
        <row r="191">
          <cell r="A191">
            <v>2780</v>
          </cell>
          <cell r="B191" t="str">
            <v>LESTER</v>
          </cell>
          <cell r="C191" t="str">
            <v>PILLAY</v>
          </cell>
          <cell r="D191" t="str">
            <v>PINELANDS</v>
          </cell>
          <cell r="E191" t="str">
            <v>MM60</v>
          </cell>
        </row>
        <row r="192">
          <cell r="A192">
            <v>2781</v>
          </cell>
          <cell r="B192" t="str">
            <v>HAYLEY</v>
          </cell>
          <cell r="C192" t="str">
            <v>JACKSON</v>
          </cell>
          <cell r="D192" t="str">
            <v>PINELANDS</v>
          </cell>
          <cell r="E192" t="str">
            <v>MW50</v>
          </cell>
        </row>
        <row r="193">
          <cell r="A193">
            <v>2782</v>
          </cell>
          <cell r="B193" t="str">
            <v>LAUREN</v>
          </cell>
          <cell r="C193" t="str">
            <v>THORNE</v>
          </cell>
          <cell r="D193" t="str">
            <v>PINELANDS</v>
          </cell>
          <cell r="E193" t="str">
            <v>MW45</v>
          </cell>
        </row>
        <row r="194">
          <cell r="A194">
            <v>2783</v>
          </cell>
          <cell r="B194" t="str">
            <v>LISA</v>
          </cell>
          <cell r="C194" t="str">
            <v>PILLAY</v>
          </cell>
          <cell r="D194" t="str">
            <v>PINELANDS</v>
          </cell>
          <cell r="E194" t="str">
            <v>MW40</v>
          </cell>
        </row>
        <row r="195">
          <cell r="A195">
            <v>2826</v>
          </cell>
          <cell r="B195" t="str">
            <v>ROBIN</v>
          </cell>
          <cell r="C195" t="str">
            <v>STOFFELS</v>
          </cell>
          <cell r="D195" t="str">
            <v>ACA</v>
          </cell>
          <cell r="E195" t="str">
            <v>MM45</v>
          </cell>
        </row>
        <row r="196">
          <cell r="A196">
            <v>2827</v>
          </cell>
          <cell r="B196" t="str">
            <v>RALPH</v>
          </cell>
          <cell r="C196" t="str">
            <v>ADAMS</v>
          </cell>
          <cell r="D196" t="str">
            <v>PINELANDS</v>
          </cell>
          <cell r="E196" t="str">
            <v>MM65</v>
          </cell>
        </row>
        <row r="197">
          <cell r="A197">
            <v>2828</v>
          </cell>
          <cell r="B197" t="str">
            <v>MICAELA</v>
          </cell>
          <cell r="C197" t="str">
            <v>DU PLESSIS</v>
          </cell>
          <cell r="D197" t="str">
            <v>PINELANDS</v>
          </cell>
          <cell r="E197" t="str">
            <v>SW</v>
          </cell>
        </row>
        <row r="198">
          <cell r="A198">
            <v>2847</v>
          </cell>
          <cell r="B198" t="str">
            <v>ANNESTASIA</v>
          </cell>
          <cell r="C198" t="str">
            <v>FORTUIN</v>
          </cell>
          <cell r="D198" t="str">
            <v>PINELANDS</v>
          </cell>
          <cell r="E198" t="str">
            <v>MW35</v>
          </cell>
        </row>
        <row r="199">
          <cell r="A199">
            <v>2859</v>
          </cell>
          <cell r="B199" t="str">
            <v>LORRAINE</v>
          </cell>
          <cell r="C199" t="str">
            <v>WARD</v>
          </cell>
          <cell r="D199" t="str">
            <v>PINELANDS</v>
          </cell>
          <cell r="E199" t="str">
            <v>MW65</v>
          </cell>
        </row>
        <row r="200">
          <cell r="A200">
            <v>2864</v>
          </cell>
          <cell r="B200" t="str">
            <v>CHERYL</v>
          </cell>
          <cell r="C200" t="str">
            <v>SWANSON</v>
          </cell>
          <cell r="D200" t="str">
            <v>PINELANDS</v>
          </cell>
          <cell r="E200" t="str">
            <v>MW60</v>
          </cell>
        </row>
        <row r="201">
          <cell r="A201">
            <v>2867</v>
          </cell>
          <cell r="B201" t="str">
            <v>LIONEL</v>
          </cell>
          <cell r="C201" t="str">
            <v>ABRAHAMS</v>
          </cell>
          <cell r="D201" t="str">
            <v>PINELANDS</v>
          </cell>
          <cell r="E201" t="str">
            <v>MM55</v>
          </cell>
        </row>
        <row r="202">
          <cell r="A202">
            <v>2871</v>
          </cell>
          <cell r="B202" t="str">
            <v>DONAVAN</v>
          </cell>
          <cell r="C202" t="str">
            <v>HARTOGH</v>
          </cell>
          <cell r="D202" t="str">
            <v>PINELANDS</v>
          </cell>
          <cell r="E202" t="str">
            <v>MM50</v>
          </cell>
        </row>
        <row r="203">
          <cell r="A203">
            <v>2874</v>
          </cell>
          <cell r="B203" t="str">
            <v>GCINIKAYA</v>
          </cell>
          <cell r="C203" t="str">
            <v>DLODLE</v>
          </cell>
          <cell r="D203" t="str">
            <v>PINELANDS</v>
          </cell>
          <cell r="E203" t="str">
            <v>SM</v>
          </cell>
        </row>
        <row r="204">
          <cell r="A204">
            <v>2878</v>
          </cell>
          <cell r="B204" t="str">
            <v>MANDLENKOSI</v>
          </cell>
          <cell r="C204" t="str">
            <v>MOYO</v>
          </cell>
          <cell r="D204" t="str">
            <v>PINELANDS</v>
          </cell>
          <cell r="E204" t="str">
            <v>MM45</v>
          </cell>
        </row>
        <row r="205">
          <cell r="A205">
            <v>2915</v>
          </cell>
          <cell r="B205" t="str">
            <v>PALESA</v>
          </cell>
          <cell r="C205" t="str">
            <v>MAQHIZA</v>
          </cell>
          <cell r="D205" t="str">
            <v>PINELANDS</v>
          </cell>
          <cell r="E205" t="str">
            <v>MW40</v>
          </cell>
        </row>
        <row r="206">
          <cell r="A206">
            <v>2923</v>
          </cell>
          <cell r="B206" t="str">
            <v>LEON</v>
          </cell>
          <cell r="C206" t="str">
            <v>ABRAHAMS</v>
          </cell>
          <cell r="D206" t="str">
            <v>PINELANDS</v>
          </cell>
          <cell r="E206" t="str">
            <v>MM60</v>
          </cell>
        </row>
        <row r="207">
          <cell r="A207">
            <v>2926</v>
          </cell>
          <cell r="B207" t="str">
            <v>MARCHA</v>
          </cell>
          <cell r="C207" t="str">
            <v>COLEMAN</v>
          </cell>
          <cell r="D207" t="str">
            <v>PINELANDS</v>
          </cell>
          <cell r="E207" t="str">
            <v>MW50</v>
          </cell>
        </row>
        <row r="208">
          <cell r="A208">
            <v>2935</v>
          </cell>
          <cell r="B208" t="str">
            <v>KEITH</v>
          </cell>
          <cell r="C208" t="str">
            <v>SOLOMON</v>
          </cell>
          <cell r="D208" t="str">
            <v>PINELANDS</v>
          </cell>
          <cell r="E208" t="str">
            <v>MM60</v>
          </cell>
        </row>
        <row r="209">
          <cell r="A209">
            <v>2947</v>
          </cell>
          <cell r="B209" t="str">
            <v>KERWIN</v>
          </cell>
          <cell r="C209" t="str">
            <v>WILLIAMS</v>
          </cell>
          <cell r="D209" t="str">
            <v>PINELANDS</v>
          </cell>
          <cell r="E209" t="str">
            <v>SM</v>
          </cell>
        </row>
        <row r="210">
          <cell r="A210">
            <v>2955</v>
          </cell>
          <cell r="B210" t="str">
            <v>GREGORY</v>
          </cell>
          <cell r="C210" t="str">
            <v>GUNNEL</v>
          </cell>
          <cell r="D210" t="str">
            <v>PINELANDS</v>
          </cell>
          <cell r="E210" t="str">
            <v>MM65</v>
          </cell>
        </row>
        <row r="211">
          <cell r="A211">
            <v>2965</v>
          </cell>
          <cell r="B211" t="str">
            <v>ANDREW</v>
          </cell>
          <cell r="C211" t="str">
            <v>YOUNG</v>
          </cell>
          <cell r="D211" t="str">
            <v>PINELANDS</v>
          </cell>
          <cell r="E211" t="str">
            <v>MM65</v>
          </cell>
        </row>
        <row r="212">
          <cell r="A212">
            <v>2967</v>
          </cell>
          <cell r="B212" t="str">
            <v>MARILYN</v>
          </cell>
          <cell r="C212" t="str">
            <v>RORICH</v>
          </cell>
          <cell r="D212" t="str">
            <v>PINELANDS</v>
          </cell>
          <cell r="E212" t="str">
            <v>MW55</v>
          </cell>
        </row>
        <row r="213">
          <cell r="A213">
            <v>2968</v>
          </cell>
          <cell r="B213" t="str">
            <v>CINDY</v>
          </cell>
          <cell r="C213" t="str">
            <v>MAREE</v>
          </cell>
          <cell r="D213" t="str">
            <v>PINELANDS</v>
          </cell>
          <cell r="E213" t="str">
            <v>MW55</v>
          </cell>
        </row>
        <row r="214">
          <cell r="A214">
            <v>2974</v>
          </cell>
          <cell r="B214" t="str">
            <v>VICTORIA</v>
          </cell>
          <cell r="C214" t="str">
            <v>LACEY</v>
          </cell>
          <cell r="D214" t="str">
            <v>PINELANDS</v>
          </cell>
          <cell r="E214" t="str">
            <v>MW40</v>
          </cell>
        </row>
        <row r="215">
          <cell r="A215">
            <v>2975</v>
          </cell>
          <cell r="B215" t="str">
            <v>PAMELA</v>
          </cell>
          <cell r="C215" t="str">
            <v>DUARTE</v>
          </cell>
          <cell r="D215" t="str">
            <v>PINELANDS</v>
          </cell>
          <cell r="E215" t="str">
            <v>MW50</v>
          </cell>
        </row>
        <row r="216">
          <cell r="A216">
            <v>2979</v>
          </cell>
          <cell r="B216" t="str">
            <v>BRIAN</v>
          </cell>
          <cell r="C216" t="str">
            <v>THORNE</v>
          </cell>
          <cell r="D216" t="str">
            <v>PINELANDS</v>
          </cell>
          <cell r="E216" t="str">
            <v>MM70</v>
          </cell>
        </row>
        <row r="217">
          <cell r="A217">
            <v>2988</v>
          </cell>
          <cell r="B217" t="str">
            <v>STANLEY</v>
          </cell>
          <cell r="C217" t="str">
            <v>ADAMS</v>
          </cell>
          <cell r="D217" t="str">
            <v>PINELANDS</v>
          </cell>
          <cell r="E217" t="str">
            <v>SM</v>
          </cell>
        </row>
        <row r="218">
          <cell r="A218">
            <v>3001</v>
          </cell>
          <cell r="B218" t="str">
            <v>DANIEL</v>
          </cell>
          <cell r="C218" t="str">
            <v>ADONIS</v>
          </cell>
          <cell r="D218" t="str">
            <v>PINELANDS</v>
          </cell>
          <cell r="E218" t="str">
            <v>MM35</v>
          </cell>
        </row>
        <row r="219">
          <cell r="A219">
            <v>3002</v>
          </cell>
          <cell r="B219" t="str">
            <v>CHANI</v>
          </cell>
          <cell r="C219" t="str">
            <v>MACAULEY</v>
          </cell>
          <cell r="D219" t="str">
            <v>PINELANDS</v>
          </cell>
          <cell r="E219" t="str">
            <v>MW45</v>
          </cell>
        </row>
        <row r="220">
          <cell r="A220">
            <v>3003</v>
          </cell>
          <cell r="B220" t="str">
            <v>LEE-ANN</v>
          </cell>
          <cell r="C220" t="str">
            <v>HARRIS</v>
          </cell>
          <cell r="D220" t="str">
            <v>PINELANDS</v>
          </cell>
          <cell r="E220" t="str">
            <v>MW50</v>
          </cell>
        </row>
        <row r="221">
          <cell r="A221">
            <v>3004</v>
          </cell>
          <cell r="B221" t="str">
            <v>JIMMY</v>
          </cell>
          <cell r="C221" t="str">
            <v>JANSEN</v>
          </cell>
          <cell r="D221" t="str">
            <v>PINELANDS</v>
          </cell>
          <cell r="E221" t="str">
            <v>SM</v>
          </cell>
        </row>
        <row r="222">
          <cell r="A222">
            <v>3007</v>
          </cell>
          <cell r="B222" t="str">
            <v>DENZIL</v>
          </cell>
          <cell r="C222" t="str">
            <v>JACOBS</v>
          </cell>
          <cell r="D222" t="str">
            <v>PINELANDS</v>
          </cell>
          <cell r="E222" t="str">
            <v>MM55</v>
          </cell>
        </row>
        <row r="223">
          <cell r="A223">
            <v>3112</v>
          </cell>
          <cell r="B223" t="str">
            <v>MARYKE</v>
          </cell>
          <cell r="C223" t="str">
            <v>COLLINS</v>
          </cell>
          <cell r="D223" t="str">
            <v>EDGEMEAD RUNNERS</v>
          </cell>
          <cell r="E223" t="str">
            <v>MW55</v>
          </cell>
        </row>
        <row r="224">
          <cell r="A224">
            <v>3131</v>
          </cell>
          <cell r="B224" t="str">
            <v>BEN</v>
          </cell>
          <cell r="C224" t="str">
            <v>PRIOR</v>
          </cell>
          <cell r="D224" t="str">
            <v>EDGEMEAD</v>
          </cell>
          <cell r="E224" t="str">
            <v>SM</v>
          </cell>
        </row>
        <row r="225">
          <cell r="A225">
            <v>3133</v>
          </cell>
          <cell r="B225" t="str">
            <v>PIERRE</v>
          </cell>
          <cell r="C225" t="str">
            <v>SMIT</v>
          </cell>
          <cell r="D225" t="str">
            <v>EDGEMEAD</v>
          </cell>
          <cell r="E225" t="str">
            <v>MM45</v>
          </cell>
        </row>
        <row r="226">
          <cell r="A226">
            <v>3141</v>
          </cell>
          <cell r="B226" t="str">
            <v>WENDY</v>
          </cell>
          <cell r="C226" t="str">
            <v>JANSEN</v>
          </cell>
          <cell r="D226" t="str">
            <v>EDGEMEAD RUNNERS</v>
          </cell>
          <cell r="E226" t="str">
            <v>MW55</v>
          </cell>
        </row>
        <row r="227">
          <cell r="A227">
            <v>3144</v>
          </cell>
          <cell r="B227" t="str">
            <v>JEREMY</v>
          </cell>
          <cell r="C227" t="str">
            <v>QUINTA</v>
          </cell>
          <cell r="D227" t="str">
            <v>EDGEMEAD</v>
          </cell>
          <cell r="E227" t="str">
            <v>SM</v>
          </cell>
        </row>
        <row r="228">
          <cell r="A228">
            <v>3145</v>
          </cell>
          <cell r="B228" t="str">
            <v>JASON</v>
          </cell>
          <cell r="C228" t="str">
            <v>DUFF</v>
          </cell>
          <cell r="D228" t="str">
            <v>EDGEMEAD</v>
          </cell>
          <cell r="E228" t="str">
            <v>SM</v>
          </cell>
        </row>
        <row r="229">
          <cell r="A229">
            <v>3150</v>
          </cell>
          <cell r="B229" t="str">
            <v>SYLVIA</v>
          </cell>
          <cell r="C229" t="str">
            <v>MARZAGALLI</v>
          </cell>
          <cell r="D229" t="str">
            <v>EDGEMEAD RUNNERS</v>
          </cell>
          <cell r="E229" t="str">
            <v>MW50</v>
          </cell>
        </row>
        <row r="230">
          <cell r="A230">
            <v>3155</v>
          </cell>
          <cell r="B230" t="str">
            <v>KEITH</v>
          </cell>
          <cell r="C230" t="str">
            <v>ENSLIN</v>
          </cell>
          <cell r="D230" t="str">
            <v>EDGEMEAD RUNNERS</v>
          </cell>
          <cell r="E230" t="str">
            <v>MM55</v>
          </cell>
        </row>
        <row r="231">
          <cell r="A231">
            <v>3163</v>
          </cell>
          <cell r="B231" t="str">
            <v>EBEN</v>
          </cell>
          <cell r="C231" t="str">
            <v>COLLOP</v>
          </cell>
          <cell r="D231" t="str">
            <v>EDGEMEAD</v>
          </cell>
          <cell r="E231" t="str">
            <v>MM40</v>
          </cell>
        </row>
        <row r="232">
          <cell r="A232">
            <v>3165</v>
          </cell>
          <cell r="B232" t="str">
            <v>GARETH</v>
          </cell>
          <cell r="C232" t="str">
            <v>KNOTT</v>
          </cell>
          <cell r="D232" t="str">
            <v>EDGEMEAD</v>
          </cell>
          <cell r="E232" t="str">
            <v>MM40</v>
          </cell>
        </row>
        <row r="233">
          <cell r="A233">
            <v>3171</v>
          </cell>
          <cell r="B233" t="str">
            <v>NEV</v>
          </cell>
          <cell r="C233" t="str">
            <v>PETERSEN</v>
          </cell>
          <cell r="D233" t="str">
            <v>EDGEMEAD RUNNERS</v>
          </cell>
          <cell r="E233" t="str">
            <v>MW50</v>
          </cell>
        </row>
        <row r="234">
          <cell r="A234">
            <v>3189</v>
          </cell>
          <cell r="B234" t="str">
            <v>DELORES</v>
          </cell>
          <cell r="C234" t="str">
            <v>CLOETE</v>
          </cell>
          <cell r="D234" t="str">
            <v>EDGEMEAD RUNNERS</v>
          </cell>
          <cell r="E234" t="str">
            <v>MW50</v>
          </cell>
        </row>
        <row r="235">
          <cell r="A235">
            <v>3233</v>
          </cell>
          <cell r="B235" t="str">
            <v xml:space="preserve">TRACY </v>
          </cell>
          <cell r="C235" t="str">
            <v>MCGEE</v>
          </cell>
          <cell r="D235" t="str">
            <v>EDGEMEAD RUNNERS</v>
          </cell>
          <cell r="E235" t="str">
            <v>MW60</v>
          </cell>
        </row>
        <row r="236">
          <cell r="A236">
            <v>3238</v>
          </cell>
          <cell r="B236" t="str">
            <v>MICHELLE</v>
          </cell>
          <cell r="C236" t="str">
            <v>MUNAKANDAFU</v>
          </cell>
          <cell r="D236" t="str">
            <v>EDGEMEAD RUNNERS</v>
          </cell>
          <cell r="E236" t="str">
            <v>MW35</v>
          </cell>
        </row>
        <row r="237">
          <cell r="A237">
            <v>3245</v>
          </cell>
          <cell r="B237" t="str">
            <v>SINITHEMBA</v>
          </cell>
          <cell r="C237" t="str">
            <v>ALI LOUGE</v>
          </cell>
          <cell r="D237" t="str">
            <v>EDGEMEAD RUNNERS</v>
          </cell>
          <cell r="E237" t="str">
            <v>MM35</v>
          </cell>
        </row>
        <row r="238">
          <cell r="A238">
            <v>3256</v>
          </cell>
          <cell r="B238" t="str">
            <v>HILARY</v>
          </cell>
          <cell r="C238" t="str">
            <v>RHODE</v>
          </cell>
          <cell r="D238" t="str">
            <v>EDGEMEAD RUNNERS</v>
          </cell>
          <cell r="E238" t="str">
            <v>MW65</v>
          </cell>
        </row>
        <row r="239">
          <cell r="A239">
            <v>3292</v>
          </cell>
          <cell r="B239" t="str">
            <v>KARREN</v>
          </cell>
          <cell r="C239" t="str">
            <v>NORRIS</v>
          </cell>
          <cell r="D239" t="str">
            <v>EDGEMEAD RUNNERS</v>
          </cell>
          <cell r="E239" t="str">
            <v>MW35</v>
          </cell>
        </row>
        <row r="240">
          <cell r="A240">
            <v>3300</v>
          </cell>
          <cell r="B240" t="str">
            <v>CARMELITA</v>
          </cell>
          <cell r="C240" t="str">
            <v>AFRICA</v>
          </cell>
          <cell r="D240" t="str">
            <v>EDGEMEAD RUNNERS</v>
          </cell>
          <cell r="E240" t="str">
            <v>MW40</v>
          </cell>
        </row>
        <row r="241">
          <cell r="A241">
            <v>3306</v>
          </cell>
          <cell r="B241" t="str">
            <v>NICOLE</v>
          </cell>
          <cell r="C241" t="str">
            <v>ADAMS</v>
          </cell>
          <cell r="D241" t="str">
            <v>EDGEMEAD RUNNERS</v>
          </cell>
          <cell r="E241" t="str">
            <v>MW50</v>
          </cell>
        </row>
        <row r="242">
          <cell r="A242">
            <v>3330</v>
          </cell>
          <cell r="B242" t="str">
            <v>KIM</v>
          </cell>
          <cell r="C242" t="str">
            <v>LAMB</v>
          </cell>
          <cell r="D242" t="str">
            <v>EDGEMEAD RUNNERS</v>
          </cell>
          <cell r="E242" t="str">
            <v>MW60</v>
          </cell>
        </row>
        <row r="243">
          <cell r="A243">
            <v>3331</v>
          </cell>
          <cell r="B243" t="str">
            <v>PATRICK</v>
          </cell>
          <cell r="C243" t="str">
            <v>ANDRIES</v>
          </cell>
          <cell r="D243" t="str">
            <v>EDGEMEAD RUNNERS</v>
          </cell>
          <cell r="E243" t="str">
            <v>MM50</v>
          </cell>
        </row>
        <row r="244">
          <cell r="A244">
            <v>3333</v>
          </cell>
          <cell r="B244" t="str">
            <v>ERIKA</v>
          </cell>
          <cell r="C244" t="str">
            <v>VAN ROOYEN</v>
          </cell>
          <cell r="D244" t="str">
            <v>EDGEMEAD RUNNERS</v>
          </cell>
          <cell r="E244" t="str">
            <v>MW60</v>
          </cell>
        </row>
        <row r="245">
          <cell r="A245">
            <v>3352</v>
          </cell>
          <cell r="B245" t="str">
            <v>MAUREEN</v>
          </cell>
          <cell r="C245" t="str">
            <v>VERSTER</v>
          </cell>
          <cell r="D245" t="str">
            <v>EDGEMEAD RUNNERS</v>
          </cell>
          <cell r="E245" t="str">
            <v>MW70</v>
          </cell>
        </row>
        <row r="246">
          <cell r="A246">
            <v>3355</v>
          </cell>
          <cell r="B246" t="str">
            <v>MARILIZE</v>
          </cell>
          <cell r="C246" t="str">
            <v>VIENNINGS</v>
          </cell>
          <cell r="D246" t="str">
            <v>EDGEMEAD RUNNERS</v>
          </cell>
          <cell r="E246" t="str">
            <v>MW50</v>
          </cell>
        </row>
        <row r="247">
          <cell r="A247">
            <v>3377</v>
          </cell>
          <cell r="B247" t="str">
            <v>COLLEEN</v>
          </cell>
          <cell r="C247" t="str">
            <v>CROSS</v>
          </cell>
          <cell r="D247" t="str">
            <v>EDGEMEAD RUNNERS</v>
          </cell>
          <cell r="E247" t="str">
            <v>MW45</v>
          </cell>
        </row>
        <row r="248">
          <cell r="A248">
            <v>3380</v>
          </cell>
          <cell r="B248" t="str">
            <v>GREAME</v>
          </cell>
          <cell r="C248" t="str">
            <v>SMEDA</v>
          </cell>
          <cell r="D248" t="str">
            <v>EDGEMEAD RUNNERS</v>
          </cell>
          <cell r="E248" t="str">
            <v>MM50</v>
          </cell>
        </row>
        <row r="249">
          <cell r="A249">
            <v>3399</v>
          </cell>
          <cell r="B249" t="str">
            <v>BRIAN</v>
          </cell>
          <cell r="C249" t="str">
            <v>VAN WYK</v>
          </cell>
          <cell r="D249" t="str">
            <v>EDGEMEAD</v>
          </cell>
          <cell r="E249" t="str">
            <v>MM50</v>
          </cell>
        </row>
        <row r="250">
          <cell r="A250">
            <v>3400</v>
          </cell>
          <cell r="B250" t="str">
            <v>TARYN</v>
          </cell>
          <cell r="C250" t="str">
            <v>ACKERBERG</v>
          </cell>
          <cell r="D250" t="str">
            <v>EDGEMEAD RUNNERS</v>
          </cell>
          <cell r="E250" t="str">
            <v>MW35</v>
          </cell>
        </row>
        <row r="251">
          <cell r="A251">
            <v>3455</v>
          </cell>
          <cell r="B251" t="str">
            <v>INGRID</v>
          </cell>
          <cell r="C251" t="str">
            <v>SWARTZ</v>
          </cell>
          <cell r="D251" t="str">
            <v>EDGEMEAD RUNNERS</v>
          </cell>
          <cell r="E251" t="str">
            <v>MW60</v>
          </cell>
        </row>
        <row r="252">
          <cell r="A252">
            <v>3496</v>
          </cell>
          <cell r="B252" t="str">
            <v>SYDLYN</v>
          </cell>
          <cell r="C252" t="str">
            <v>NAIDOO</v>
          </cell>
          <cell r="D252" t="str">
            <v>EDGEMEAD RUNNERS</v>
          </cell>
          <cell r="E252" t="str">
            <v>MW40</v>
          </cell>
        </row>
        <row r="253">
          <cell r="A253">
            <v>3500</v>
          </cell>
          <cell r="B253" t="str">
            <v>NICKY</v>
          </cell>
          <cell r="C253" t="str">
            <v>ANDREWS</v>
          </cell>
          <cell r="D253" t="str">
            <v>EDGEMEAD RUNNERS</v>
          </cell>
          <cell r="E253" t="str">
            <v>MW65</v>
          </cell>
        </row>
        <row r="254">
          <cell r="A254">
            <v>3514</v>
          </cell>
          <cell r="B254" t="str">
            <v>KIM</v>
          </cell>
          <cell r="C254" t="str">
            <v>EVEZARD</v>
          </cell>
          <cell r="D254" t="str">
            <v>EDGEMEAD RUNNERS</v>
          </cell>
          <cell r="E254" t="str">
            <v>MW40</v>
          </cell>
        </row>
        <row r="255">
          <cell r="A255">
            <v>3532</v>
          </cell>
          <cell r="B255" t="str">
            <v xml:space="preserve">INDRIN </v>
          </cell>
          <cell r="C255" t="str">
            <v>NAIDOO</v>
          </cell>
          <cell r="D255" t="str">
            <v>EDGEMEAD RUNNERS</v>
          </cell>
          <cell r="E255" t="str">
            <v>MM55</v>
          </cell>
        </row>
        <row r="256">
          <cell r="A256">
            <v>3533</v>
          </cell>
          <cell r="B256" t="str">
            <v>GARRON</v>
          </cell>
          <cell r="C256" t="str">
            <v>OCKHUIS</v>
          </cell>
          <cell r="D256" t="str">
            <v>EDGEMEAD RUNNERS</v>
          </cell>
          <cell r="E256" t="str">
            <v>MM40</v>
          </cell>
        </row>
        <row r="257">
          <cell r="A257">
            <v>3567</v>
          </cell>
          <cell r="B257" t="str">
            <v>CHARLENE</v>
          </cell>
          <cell r="C257" t="str">
            <v>MAURIEN</v>
          </cell>
          <cell r="D257" t="str">
            <v>EDGEMEAD RUNNERS</v>
          </cell>
          <cell r="E257" t="str">
            <v>MW55</v>
          </cell>
        </row>
        <row r="258">
          <cell r="A258">
            <v>3574</v>
          </cell>
          <cell r="B258" t="str">
            <v>VICTORIA</v>
          </cell>
          <cell r="C258" t="str">
            <v>LACEY</v>
          </cell>
          <cell r="D258" t="str">
            <v>PINELANDS</v>
          </cell>
          <cell r="E258" t="str">
            <v>MW40</v>
          </cell>
        </row>
        <row r="259">
          <cell r="A259">
            <v>3585</v>
          </cell>
          <cell r="B259" t="str">
            <v>ANNABELLE</v>
          </cell>
          <cell r="C259" t="str">
            <v>ESAU</v>
          </cell>
          <cell r="D259" t="str">
            <v>EDGEMEAD RUNNERS</v>
          </cell>
          <cell r="E259" t="str">
            <v>MW65</v>
          </cell>
        </row>
        <row r="260">
          <cell r="A260">
            <v>3640</v>
          </cell>
          <cell r="B260" t="str">
            <v>KENNETH</v>
          </cell>
          <cell r="C260" t="str">
            <v>LEBALLO</v>
          </cell>
          <cell r="D260" t="str">
            <v>CELTICS</v>
          </cell>
          <cell r="E260" t="str">
            <v>MM40</v>
          </cell>
        </row>
        <row r="261">
          <cell r="A261">
            <v>3663</v>
          </cell>
          <cell r="B261" t="str">
            <v>NEIL</v>
          </cell>
          <cell r="C261" t="str">
            <v>HOPKINS</v>
          </cell>
          <cell r="D261" t="str">
            <v>CELTIC H</v>
          </cell>
          <cell r="E261" t="str">
            <v>MM70</v>
          </cell>
        </row>
        <row r="262">
          <cell r="A262">
            <v>3668</v>
          </cell>
          <cell r="B262" t="str">
            <v>JULIAN</v>
          </cell>
          <cell r="C262" t="str">
            <v>MAGGOT</v>
          </cell>
          <cell r="D262" t="str">
            <v xml:space="preserve">CELTIC </v>
          </cell>
          <cell r="E262" t="str">
            <v>MM55</v>
          </cell>
        </row>
        <row r="263">
          <cell r="A263">
            <v>3677</v>
          </cell>
          <cell r="B263" t="str">
            <v>HENRY</v>
          </cell>
          <cell r="C263" t="str">
            <v>CLEOPHANS</v>
          </cell>
          <cell r="D263" t="str">
            <v>CELTIC H</v>
          </cell>
          <cell r="E263" t="str">
            <v>MM70</v>
          </cell>
        </row>
        <row r="264">
          <cell r="A264">
            <v>3693</v>
          </cell>
          <cell r="B264" t="str">
            <v>EARL</v>
          </cell>
          <cell r="C264" t="str">
            <v>ISAACS</v>
          </cell>
          <cell r="D264" t="str">
            <v>CELTICS</v>
          </cell>
          <cell r="E264" t="str">
            <v>MM50</v>
          </cell>
        </row>
        <row r="265">
          <cell r="A265">
            <v>3710</v>
          </cell>
          <cell r="B265" t="str">
            <v>RAYMUNDE</v>
          </cell>
          <cell r="C265" t="str">
            <v>RAYMIZON</v>
          </cell>
          <cell r="D265" t="str">
            <v xml:space="preserve">CELTIC </v>
          </cell>
          <cell r="E265" t="str">
            <v>MW70</v>
          </cell>
        </row>
        <row r="266">
          <cell r="A266">
            <v>3711</v>
          </cell>
          <cell r="B266" t="str">
            <v>MERVYN</v>
          </cell>
          <cell r="C266" t="str">
            <v>MATALIE</v>
          </cell>
          <cell r="D266" t="str">
            <v>CELTIC H</v>
          </cell>
          <cell r="E266" t="str">
            <v>MM70</v>
          </cell>
        </row>
        <row r="267">
          <cell r="A267">
            <v>3757</v>
          </cell>
          <cell r="B267" t="str">
            <v>BRANDON</v>
          </cell>
          <cell r="C267" t="str">
            <v>HUGHES</v>
          </cell>
          <cell r="D267" t="str">
            <v>CELTIC H</v>
          </cell>
          <cell r="E267" t="str">
            <v>MM60</v>
          </cell>
        </row>
        <row r="268">
          <cell r="A268">
            <v>3778</v>
          </cell>
          <cell r="B268" t="str">
            <v>ADRIANO</v>
          </cell>
          <cell r="C268" t="str">
            <v>FORTUIN</v>
          </cell>
          <cell r="D268" t="str">
            <v>CASUARINA</v>
          </cell>
          <cell r="E268" t="str">
            <v>SM</v>
          </cell>
        </row>
        <row r="269">
          <cell r="A269">
            <v>3806</v>
          </cell>
          <cell r="B269" t="str">
            <v>BERTRAM</v>
          </cell>
          <cell r="C269" t="str">
            <v>LEUKES</v>
          </cell>
          <cell r="D269" t="str">
            <v>CELTIC H</v>
          </cell>
          <cell r="E269" t="str">
            <v>MM60</v>
          </cell>
        </row>
        <row r="270">
          <cell r="A270">
            <v>3869</v>
          </cell>
          <cell r="B270" t="str">
            <v>SONIA</v>
          </cell>
          <cell r="C270" t="str">
            <v>SMITH</v>
          </cell>
          <cell r="D270" t="str">
            <v xml:space="preserve">CELTIC </v>
          </cell>
          <cell r="E270" t="str">
            <v>MW60</v>
          </cell>
        </row>
        <row r="271">
          <cell r="A271">
            <v>3870</v>
          </cell>
          <cell r="B271" t="str">
            <v>PETER</v>
          </cell>
          <cell r="C271" t="str">
            <v>JACOBS</v>
          </cell>
          <cell r="D271" t="str">
            <v>CELTIC H</v>
          </cell>
          <cell r="E271" t="str">
            <v>MM65</v>
          </cell>
        </row>
        <row r="272">
          <cell r="A272">
            <v>3872</v>
          </cell>
          <cell r="B272" t="str">
            <v>MERVIN</v>
          </cell>
          <cell r="C272" t="str">
            <v>SMITH</v>
          </cell>
          <cell r="D272" t="str">
            <v>CELTIC H</v>
          </cell>
          <cell r="E272" t="str">
            <v>MM70</v>
          </cell>
        </row>
        <row r="273">
          <cell r="A273">
            <v>3872</v>
          </cell>
          <cell r="B273" t="str">
            <v>MERVIN</v>
          </cell>
          <cell r="C273" t="str">
            <v>SMITH</v>
          </cell>
          <cell r="D273" t="str">
            <v>CELTIC H</v>
          </cell>
          <cell r="E273" t="str">
            <v>MM70</v>
          </cell>
        </row>
        <row r="274">
          <cell r="A274">
            <v>3881</v>
          </cell>
          <cell r="B274" t="str">
            <v>PIXIE</v>
          </cell>
          <cell r="C274" t="str">
            <v>SPARG</v>
          </cell>
          <cell r="D274" t="str">
            <v>CELTICS</v>
          </cell>
          <cell r="E274" t="str">
            <v>MW70</v>
          </cell>
        </row>
        <row r="275">
          <cell r="A275">
            <v>3888</v>
          </cell>
          <cell r="B275" t="str">
            <v>ROSE</v>
          </cell>
          <cell r="C275" t="str">
            <v>SUTCLIFFE</v>
          </cell>
          <cell r="D275" t="str">
            <v xml:space="preserve">CELTIC </v>
          </cell>
          <cell r="E275" t="str">
            <v>MW55</v>
          </cell>
        </row>
        <row r="276">
          <cell r="A276">
            <v>3893</v>
          </cell>
          <cell r="B276" t="str">
            <v>SAGINI</v>
          </cell>
          <cell r="C276" t="str">
            <v>TITUS</v>
          </cell>
          <cell r="D276" t="str">
            <v>CELTIC</v>
          </cell>
          <cell r="E276" t="str">
            <v>SM</v>
          </cell>
        </row>
        <row r="277">
          <cell r="A277">
            <v>3901</v>
          </cell>
          <cell r="B277" t="str">
            <v>OWEN</v>
          </cell>
          <cell r="C277" t="str">
            <v>HENDRICKS</v>
          </cell>
          <cell r="D277" t="str">
            <v>CELTIC H</v>
          </cell>
          <cell r="E277" t="str">
            <v>MM60</v>
          </cell>
        </row>
        <row r="278">
          <cell r="A278">
            <v>3921</v>
          </cell>
          <cell r="B278" t="str">
            <v>NICOLIN</v>
          </cell>
          <cell r="C278" t="str">
            <v>FARMER</v>
          </cell>
          <cell r="D278" t="str">
            <v>CASAURINA</v>
          </cell>
          <cell r="E278" t="str">
            <v>MM35</v>
          </cell>
        </row>
        <row r="279">
          <cell r="A279">
            <v>4004</v>
          </cell>
          <cell r="B279" t="str">
            <v>MATTHEW</v>
          </cell>
          <cell r="C279" t="str">
            <v>DE KOCK</v>
          </cell>
          <cell r="D279" t="str">
            <v>CELTIC HARRIERS</v>
          </cell>
          <cell r="E279" t="str">
            <v>MM35</v>
          </cell>
        </row>
        <row r="280">
          <cell r="A280">
            <v>4041</v>
          </cell>
          <cell r="B280" t="str">
            <v>FAIZEL</v>
          </cell>
          <cell r="C280" t="str">
            <v>OCTOBER</v>
          </cell>
          <cell r="D280" t="str">
            <v>CASUARINA</v>
          </cell>
          <cell r="E280" t="str">
            <v>MM35</v>
          </cell>
        </row>
        <row r="281">
          <cell r="A281">
            <v>4057</v>
          </cell>
          <cell r="B281" t="str">
            <v>ROBIN</v>
          </cell>
          <cell r="C281" t="str">
            <v>PATTERSON</v>
          </cell>
          <cell r="D281" t="str">
            <v>CELTIC H</v>
          </cell>
          <cell r="E281" t="str">
            <v>MM65</v>
          </cell>
        </row>
        <row r="282">
          <cell r="A282">
            <v>4064</v>
          </cell>
          <cell r="B282" t="str">
            <v>JEPPIE</v>
          </cell>
          <cell r="C282" t="str">
            <v>S</v>
          </cell>
          <cell r="D282" t="str">
            <v>CELTIC</v>
          </cell>
          <cell r="E282" t="str">
            <v>SM</v>
          </cell>
        </row>
        <row r="283">
          <cell r="A283">
            <v>4068</v>
          </cell>
          <cell r="B283" t="str">
            <v>ZANE</v>
          </cell>
          <cell r="C283" t="str">
            <v>TITUS</v>
          </cell>
          <cell r="D283" t="str">
            <v>ELSIESRIVER</v>
          </cell>
          <cell r="E283" t="str">
            <v>B16</v>
          </cell>
        </row>
        <row r="284">
          <cell r="A284">
            <v>4080</v>
          </cell>
          <cell r="B284" t="str">
            <v>KAREN</v>
          </cell>
          <cell r="C284" t="str">
            <v>WORSLEY</v>
          </cell>
          <cell r="D284" t="str">
            <v>CELTIC HARRIERS</v>
          </cell>
          <cell r="E284" t="str">
            <v>MW45</v>
          </cell>
        </row>
        <row r="285">
          <cell r="A285">
            <v>4126</v>
          </cell>
          <cell r="B285" t="str">
            <v>JOHANNES</v>
          </cell>
          <cell r="C285" t="str">
            <v>JACOBS</v>
          </cell>
          <cell r="D285" t="str">
            <v>CELTIC H</v>
          </cell>
          <cell r="E285" t="str">
            <v>MM70</v>
          </cell>
        </row>
        <row r="286">
          <cell r="A286">
            <v>4132</v>
          </cell>
          <cell r="B286" t="str">
            <v>ASHLEY</v>
          </cell>
          <cell r="C286" t="str">
            <v>DAVIDS</v>
          </cell>
          <cell r="D286" t="str">
            <v>CASUARINA</v>
          </cell>
          <cell r="E286" t="str">
            <v>SM</v>
          </cell>
        </row>
        <row r="287">
          <cell r="A287">
            <v>4133</v>
          </cell>
          <cell r="B287" t="str">
            <v>RICO</v>
          </cell>
          <cell r="C287" t="str">
            <v>VAN DER HORST</v>
          </cell>
          <cell r="D287" t="str">
            <v>CASUARINA</v>
          </cell>
          <cell r="E287" t="str">
            <v>SM</v>
          </cell>
        </row>
        <row r="288">
          <cell r="A288">
            <v>4149</v>
          </cell>
          <cell r="B288" t="str">
            <v>JEROME</v>
          </cell>
          <cell r="C288" t="str">
            <v>DE SWARDT</v>
          </cell>
          <cell r="D288" t="str">
            <v>TYGERBERG</v>
          </cell>
          <cell r="E288" t="str">
            <v>MM45</v>
          </cell>
        </row>
        <row r="289">
          <cell r="A289">
            <v>4161</v>
          </cell>
          <cell r="B289" t="str">
            <v>MAGDALINE</v>
          </cell>
          <cell r="C289" t="str">
            <v>JOHNSON</v>
          </cell>
          <cell r="D289" t="str">
            <v>TYGERBURG AC</v>
          </cell>
          <cell r="E289" t="str">
            <v>MW70</v>
          </cell>
        </row>
        <row r="290">
          <cell r="A290">
            <v>4181</v>
          </cell>
          <cell r="B290" t="str">
            <v>JUDITH</v>
          </cell>
          <cell r="C290" t="str">
            <v>GROVE</v>
          </cell>
          <cell r="D290" t="str">
            <v>TYGERBURG AC</v>
          </cell>
          <cell r="E290" t="str">
            <v>MW70</v>
          </cell>
        </row>
        <row r="291">
          <cell r="A291">
            <v>4274</v>
          </cell>
          <cell r="B291" t="str">
            <v>HELEN</v>
          </cell>
          <cell r="C291" t="str">
            <v>DU PLESSIS</v>
          </cell>
          <cell r="D291" t="str">
            <v>BRACKENFELL AC</v>
          </cell>
          <cell r="E291" t="str">
            <v>MW70</v>
          </cell>
        </row>
        <row r="292">
          <cell r="A292">
            <v>4309</v>
          </cell>
          <cell r="B292" t="str">
            <v>CYNTHIA</v>
          </cell>
          <cell r="C292" t="str">
            <v>JOOSTE</v>
          </cell>
          <cell r="D292" t="str">
            <v>BRACKENFELL</v>
          </cell>
          <cell r="E292" t="str">
            <v>SW</v>
          </cell>
        </row>
        <row r="293">
          <cell r="A293">
            <v>4310</v>
          </cell>
          <cell r="B293" t="str">
            <v>LIONEL</v>
          </cell>
          <cell r="C293" t="str">
            <v>CRONJE</v>
          </cell>
          <cell r="D293" t="str">
            <v>BRACKENFELL</v>
          </cell>
          <cell r="E293" t="str">
            <v>MM45</v>
          </cell>
        </row>
        <row r="294">
          <cell r="A294">
            <v>4360</v>
          </cell>
          <cell r="B294" t="str">
            <v>MARTHINA</v>
          </cell>
          <cell r="C294" t="str">
            <v>VD MERWE</v>
          </cell>
          <cell r="D294" t="str">
            <v>BRACKENFELL AC</v>
          </cell>
          <cell r="E294" t="str">
            <v>MW55</v>
          </cell>
        </row>
        <row r="295">
          <cell r="A295">
            <v>4363</v>
          </cell>
          <cell r="B295" t="str">
            <v>JENNIFER</v>
          </cell>
          <cell r="C295" t="str">
            <v>PAPIER</v>
          </cell>
          <cell r="D295" t="str">
            <v>BRACKENFELL AC</v>
          </cell>
          <cell r="E295" t="str">
            <v>MW60</v>
          </cell>
        </row>
        <row r="296">
          <cell r="A296">
            <v>4375</v>
          </cell>
          <cell r="B296" t="str">
            <v>FRIEDA</v>
          </cell>
          <cell r="C296" t="str">
            <v>BLIGNALIT</v>
          </cell>
          <cell r="D296" t="str">
            <v>BRACKENFELL AC</v>
          </cell>
          <cell r="E296" t="str">
            <v>MW70</v>
          </cell>
        </row>
        <row r="297">
          <cell r="A297">
            <v>4406</v>
          </cell>
          <cell r="B297" t="str">
            <v>DAWN</v>
          </cell>
          <cell r="C297" t="str">
            <v>SAUNDERS</v>
          </cell>
          <cell r="D297" t="str">
            <v>HELDERBERG HARRIES</v>
          </cell>
          <cell r="E297" t="str">
            <v>MW65</v>
          </cell>
        </row>
        <row r="298">
          <cell r="A298">
            <v>4419</v>
          </cell>
          <cell r="B298" t="str">
            <v>CHARLES</v>
          </cell>
          <cell r="C298" t="str">
            <v>DE WET</v>
          </cell>
          <cell r="D298" t="str">
            <v>HELDERBERG H</v>
          </cell>
          <cell r="E298" t="str">
            <v>MM60</v>
          </cell>
        </row>
        <row r="299">
          <cell r="A299">
            <v>4427</v>
          </cell>
          <cell r="B299" t="str">
            <v>LUSINDISO</v>
          </cell>
          <cell r="C299" t="str">
            <v>MBULI</v>
          </cell>
          <cell r="D299" t="str">
            <v>HELDERBERG HARRIERS</v>
          </cell>
          <cell r="E299" t="str">
            <v>MM45</v>
          </cell>
        </row>
        <row r="300">
          <cell r="A300">
            <v>4444</v>
          </cell>
          <cell r="B300" t="str">
            <v>NATASHA</v>
          </cell>
          <cell r="C300" t="str">
            <v>VAN ZYL</v>
          </cell>
          <cell r="D300" t="str">
            <v>HELDERBERG HARRIES</v>
          </cell>
          <cell r="E300" t="str">
            <v>MW55</v>
          </cell>
        </row>
        <row r="301">
          <cell r="A301">
            <v>4487</v>
          </cell>
          <cell r="B301" t="str">
            <v>LIZE</v>
          </cell>
          <cell r="C301" t="str">
            <v>ENGELBRECHT</v>
          </cell>
          <cell r="D301" t="str">
            <v>HELDERBERG HARRIES</v>
          </cell>
          <cell r="E301" t="str">
            <v>MW40</v>
          </cell>
        </row>
        <row r="302">
          <cell r="A302">
            <v>4528</v>
          </cell>
          <cell r="B302" t="str">
            <v>CLARENCE</v>
          </cell>
          <cell r="C302" t="str">
            <v>BOTHA</v>
          </cell>
          <cell r="D302" t="str">
            <v>HERDERBERG H</v>
          </cell>
          <cell r="E302" t="str">
            <v>MM45</v>
          </cell>
        </row>
        <row r="303">
          <cell r="A303">
            <v>4545</v>
          </cell>
          <cell r="B303" t="str">
            <v>EDNA</v>
          </cell>
          <cell r="C303" t="str">
            <v>YTIER</v>
          </cell>
          <cell r="D303" t="str">
            <v>HELDERBERG HARRIES</v>
          </cell>
          <cell r="E303" t="str">
            <v>MW60</v>
          </cell>
        </row>
        <row r="304">
          <cell r="A304">
            <v>4626</v>
          </cell>
          <cell r="B304" t="str">
            <v>MAKORORO</v>
          </cell>
          <cell r="C304" t="str">
            <v>MAFOLO</v>
          </cell>
          <cell r="D304" t="str">
            <v>LANGA AC</v>
          </cell>
          <cell r="E304" t="str">
            <v>SM</v>
          </cell>
        </row>
        <row r="305">
          <cell r="A305">
            <v>4668</v>
          </cell>
          <cell r="B305" t="str">
            <v>JULIAN</v>
          </cell>
          <cell r="C305" t="str">
            <v>MAGGOTT</v>
          </cell>
          <cell r="D305" t="str">
            <v>CELTICS</v>
          </cell>
          <cell r="E305" t="str">
            <v>SM</v>
          </cell>
        </row>
        <row r="306">
          <cell r="A306">
            <v>5025</v>
          </cell>
          <cell r="B306" t="str">
            <v>JUAN</v>
          </cell>
          <cell r="C306" t="str">
            <v>WIESE</v>
          </cell>
          <cell r="D306" t="str">
            <v>CARBINEERS</v>
          </cell>
          <cell r="E306" t="str">
            <v>MM45</v>
          </cell>
        </row>
        <row r="307">
          <cell r="A307">
            <v>5036</v>
          </cell>
          <cell r="B307" t="str">
            <v>SIMON</v>
          </cell>
          <cell r="C307" t="str">
            <v>SPECK</v>
          </cell>
          <cell r="D307" t="str">
            <v>CARBINEERS</v>
          </cell>
          <cell r="E307" t="str">
            <v>MM60</v>
          </cell>
        </row>
        <row r="308">
          <cell r="A308">
            <v>5053</v>
          </cell>
          <cell r="B308" t="str">
            <v>ABDURAHMAN</v>
          </cell>
          <cell r="C308" t="str">
            <v>MOOSA</v>
          </cell>
          <cell r="D308" t="str">
            <v>CARBINEERS</v>
          </cell>
          <cell r="E308" t="str">
            <v>MM60</v>
          </cell>
        </row>
        <row r="309">
          <cell r="A309">
            <v>5151</v>
          </cell>
          <cell r="B309" t="str">
            <v>BRENDAN</v>
          </cell>
          <cell r="C309" t="str">
            <v>RUSSEL</v>
          </cell>
          <cell r="D309" t="str">
            <v>BELLVILLE</v>
          </cell>
          <cell r="E309" t="str">
            <v>MM40</v>
          </cell>
        </row>
        <row r="310">
          <cell r="A310">
            <v>5167</v>
          </cell>
          <cell r="B310" t="str">
            <v>ELRETHA</v>
          </cell>
          <cell r="C310" t="str">
            <v>BURGER</v>
          </cell>
          <cell r="D310" t="str">
            <v>BELVILLE AC</v>
          </cell>
          <cell r="E310" t="str">
            <v>MW35</v>
          </cell>
        </row>
        <row r="311">
          <cell r="A311">
            <v>5260</v>
          </cell>
          <cell r="B311" t="str">
            <v xml:space="preserve">ANTHONY </v>
          </cell>
          <cell r="C311" t="str">
            <v>SWARTS</v>
          </cell>
          <cell r="D311" t="str">
            <v>BELLVILLE AC</v>
          </cell>
          <cell r="E311" t="str">
            <v>SM</v>
          </cell>
        </row>
        <row r="312">
          <cell r="A312">
            <v>5308</v>
          </cell>
          <cell r="B312" t="str">
            <v>TEKEDI</v>
          </cell>
          <cell r="C312" t="str">
            <v>MOSELANA</v>
          </cell>
          <cell r="D312" t="str">
            <v>BELLVILLE</v>
          </cell>
          <cell r="E312" t="str">
            <v>SM</v>
          </cell>
        </row>
        <row r="313">
          <cell r="A313">
            <v>5332</v>
          </cell>
          <cell r="B313" t="str">
            <v>BIANCA</v>
          </cell>
          <cell r="C313" t="str">
            <v>COETZEE</v>
          </cell>
          <cell r="D313" t="str">
            <v>BELVILLE AC</v>
          </cell>
          <cell r="E313" t="str">
            <v>MW35</v>
          </cell>
        </row>
        <row r="314">
          <cell r="A314">
            <v>5377</v>
          </cell>
          <cell r="B314" t="str">
            <v>BRADLEY</v>
          </cell>
          <cell r="C314" t="str">
            <v>TROUT</v>
          </cell>
          <cell r="D314" t="str">
            <v>FISHHOEK</v>
          </cell>
          <cell r="E314" t="str">
            <v>MM40</v>
          </cell>
        </row>
        <row r="315">
          <cell r="A315">
            <v>5388</v>
          </cell>
          <cell r="B315" t="str">
            <v>RASSIE</v>
          </cell>
          <cell r="C315" t="str">
            <v>PRETORIUS</v>
          </cell>
          <cell r="D315" t="str">
            <v>SANLAM</v>
          </cell>
          <cell r="E315" t="str">
            <v>MM55</v>
          </cell>
        </row>
        <row r="316">
          <cell r="A316">
            <v>5443</v>
          </cell>
          <cell r="B316" t="str">
            <v>AITA</v>
          </cell>
          <cell r="C316" t="str">
            <v>SMITH</v>
          </cell>
          <cell r="D316" t="str">
            <v>SANLAM</v>
          </cell>
          <cell r="E316" t="str">
            <v>MW65</v>
          </cell>
        </row>
        <row r="317">
          <cell r="A317">
            <v>5444</v>
          </cell>
          <cell r="B317" t="str">
            <v>ANNETJIE</v>
          </cell>
          <cell r="C317" t="str">
            <v>CLAASSEN</v>
          </cell>
          <cell r="D317" t="str">
            <v>SANLAM</v>
          </cell>
          <cell r="E317" t="str">
            <v>MW70</v>
          </cell>
        </row>
        <row r="318">
          <cell r="A318">
            <v>5468</v>
          </cell>
          <cell r="B318" t="str">
            <v>KYLA</v>
          </cell>
          <cell r="C318" t="str">
            <v>CLARK</v>
          </cell>
          <cell r="D318" t="str">
            <v>SANLAM</v>
          </cell>
          <cell r="E318" t="str">
            <v>SW</v>
          </cell>
        </row>
        <row r="319">
          <cell r="A319">
            <v>5496</v>
          </cell>
          <cell r="B319" t="str">
            <v>STIAN</v>
          </cell>
          <cell r="C319" t="str">
            <v>SHAW</v>
          </cell>
          <cell r="D319" t="str">
            <v>SANLAM</v>
          </cell>
          <cell r="E319" t="str">
            <v>MM50</v>
          </cell>
        </row>
        <row r="320">
          <cell r="A320">
            <v>5497</v>
          </cell>
          <cell r="B320" t="str">
            <v>GERALD</v>
          </cell>
          <cell r="C320" t="str">
            <v>SHAW</v>
          </cell>
          <cell r="D320" t="str">
            <v>SANLAM</v>
          </cell>
          <cell r="E320" t="str">
            <v>MM50</v>
          </cell>
        </row>
        <row r="321">
          <cell r="A321">
            <v>5553</v>
          </cell>
          <cell r="B321" t="str">
            <v>CYRIL</v>
          </cell>
          <cell r="C321" t="str">
            <v>MAY</v>
          </cell>
          <cell r="D321" t="str">
            <v>NANTES</v>
          </cell>
          <cell r="E321" t="str">
            <v>MM60</v>
          </cell>
        </row>
        <row r="322">
          <cell r="A322">
            <v>5556</v>
          </cell>
          <cell r="B322" t="str">
            <v>FELICIA</v>
          </cell>
          <cell r="C322" t="str">
            <v>HUGO</v>
          </cell>
          <cell r="D322" t="str">
            <v>NANTES</v>
          </cell>
          <cell r="E322" t="str">
            <v>MW50</v>
          </cell>
        </row>
        <row r="323">
          <cell r="A323">
            <v>5557</v>
          </cell>
          <cell r="B323" t="str">
            <v>CECILIA</v>
          </cell>
          <cell r="C323"/>
          <cell r="D323" t="str">
            <v>NANTES</v>
          </cell>
          <cell r="E323" t="str">
            <v>MW65</v>
          </cell>
        </row>
        <row r="324">
          <cell r="A324">
            <v>5612</v>
          </cell>
          <cell r="B324" t="str">
            <v>NUHRAAN</v>
          </cell>
          <cell r="C324" t="str">
            <v>KALAM</v>
          </cell>
          <cell r="D324" t="str">
            <v>NANTES</v>
          </cell>
          <cell r="E324" t="str">
            <v>MW50</v>
          </cell>
        </row>
        <row r="325">
          <cell r="A325">
            <v>5626</v>
          </cell>
          <cell r="B325" t="str">
            <v>MOENIEB</v>
          </cell>
          <cell r="C325" t="str">
            <v>LOSPER</v>
          </cell>
          <cell r="D325" t="str">
            <v>NANTES</v>
          </cell>
          <cell r="E325" t="str">
            <v>MM35</v>
          </cell>
        </row>
        <row r="326">
          <cell r="A326">
            <v>5647</v>
          </cell>
          <cell r="B326" t="str">
            <v>CAROL</v>
          </cell>
          <cell r="C326" t="str">
            <v>BYROW</v>
          </cell>
          <cell r="D326" t="str">
            <v>STAGGLERS</v>
          </cell>
          <cell r="E326" t="str">
            <v>MW70</v>
          </cell>
        </row>
        <row r="327">
          <cell r="A327">
            <v>5726</v>
          </cell>
          <cell r="B327" t="str">
            <v>TOBIAS</v>
          </cell>
          <cell r="C327" t="str">
            <v>PHILANDER</v>
          </cell>
          <cell r="D327" t="str">
            <v>ELSIESRIVER</v>
          </cell>
          <cell r="E327" t="str">
            <v>MM60</v>
          </cell>
        </row>
        <row r="328">
          <cell r="A328">
            <v>5728</v>
          </cell>
          <cell r="B328" t="str">
            <v>EMMERANTHIA</v>
          </cell>
          <cell r="C328" t="str">
            <v>LEPATI</v>
          </cell>
          <cell r="D328" t="str">
            <v>ELSIESRIVER</v>
          </cell>
          <cell r="E328" t="str">
            <v>MW40</v>
          </cell>
        </row>
        <row r="329">
          <cell r="A329">
            <v>5729</v>
          </cell>
          <cell r="B329" t="str">
            <v>CURTIS</v>
          </cell>
          <cell r="C329" t="str">
            <v>BOOYSEN</v>
          </cell>
          <cell r="D329" t="str">
            <v>ELSIESRIVER</v>
          </cell>
          <cell r="E329" t="str">
            <v>SM</v>
          </cell>
        </row>
        <row r="330">
          <cell r="A330">
            <v>5730</v>
          </cell>
          <cell r="B330" t="str">
            <v>GERSWIN</v>
          </cell>
          <cell r="C330" t="str">
            <v>VAN STADEN</v>
          </cell>
          <cell r="D330" t="str">
            <v>ELSIESRIVER</v>
          </cell>
          <cell r="E330" t="str">
            <v>SM</v>
          </cell>
        </row>
        <row r="331">
          <cell r="A331">
            <v>5731</v>
          </cell>
          <cell r="B331" t="str">
            <v>SIVIWE</v>
          </cell>
          <cell r="C331" t="str">
            <v>NKOMBI</v>
          </cell>
          <cell r="D331" t="str">
            <v>ELSIESRIVER</v>
          </cell>
          <cell r="E331" t="str">
            <v>MM35</v>
          </cell>
        </row>
        <row r="332">
          <cell r="A332">
            <v>5732</v>
          </cell>
          <cell r="B332" t="str">
            <v>BRANDAN</v>
          </cell>
          <cell r="C332" t="str">
            <v>TITUS</v>
          </cell>
          <cell r="D332" t="str">
            <v>ELSIESRIVER</v>
          </cell>
          <cell r="E332" t="str">
            <v>MM40</v>
          </cell>
        </row>
        <row r="333">
          <cell r="A333">
            <v>5734</v>
          </cell>
          <cell r="B333" t="str">
            <v>KEATON</v>
          </cell>
          <cell r="C333" t="str">
            <v>LOTT</v>
          </cell>
          <cell r="D333" t="str">
            <v>ELSIESRIVER</v>
          </cell>
          <cell r="E333" t="str">
            <v>SM</v>
          </cell>
        </row>
        <row r="334">
          <cell r="A334">
            <v>5735</v>
          </cell>
          <cell r="B334" t="str">
            <v>RICHMAN</v>
          </cell>
          <cell r="C334" t="str">
            <v>MAQENGU</v>
          </cell>
          <cell r="D334" t="str">
            <v>ELSIESRIVER</v>
          </cell>
          <cell r="E334" t="str">
            <v>MM45</v>
          </cell>
        </row>
        <row r="335">
          <cell r="A335">
            <v>5736</v>
          </cell>
          <cell r="B335" t="str">
            <v xml:space="preserve">KEVIN </v>
          </cell>
          <cell r="C335" t="str">
            <v>ISAACS</v>
          </cell>
          <cell r="D335" t="str">
            <v>ELSIESRIVER</v>
          </cell>
          <cell r="E335" t="str">
            <v>MM60</v>
          </cell>
        </row>
        <row r="336">
          <cell r="A336">
            <v>5741</v>
          </cell>
          <cell r="B336" t="str">
            <v>JOHN</v>
          </cell>
          <cell r="C336" t="str">
            <v>WINDVOGEL</v>
          </cell>
          <cell r="D336" t="str">
            <v>ELSIESRIVER</v>
          </cell>
          <cell r="E336" t="str">
            <v>MM35</v>
          </cell>
        </row>
        <row r="337">
          <cell r="A337">
            <v>5747</v>
          </cell>
          <cell r="B337" t="str">
            <v>ALFRED</v>
          </cell>
          <cell r="C337" t="str">
            <v>RAMOSHABA</v>
          </cell>
          <cell r="D337" t="str">
            <v>ELSIESRIVER</v>
          </cell>
          <cell r="E337" t="str">
            <v>MM45</v>
          </cell>
        </row>
        <row r="338">
          <cell r="A338">
            <v>5750</v>
          </cell>
          <cell r="B338" t="str">
            <v>OLGA</v>
          </cell>
          <cell r="C338" t="str">
            <v>HOWARD</v>
          </cell>
          <cell r="D338" t="str">
            <v>ELSIESRIVER</v>
          </cell>
          <cell r="E338" t="str">
            <v>MW65</v>
          </cell>
        </row>
        <row r="339">
          <cell r="A339">
            <v>5999</v>
          </cell>
          <cell r="B339" t="str">
            <v>ADAM</v>
          </cell>
          <cell r="C339" t="str">
            <v>PAPIER</v>
          </cell>
          <cell r="D339" t="str">
            <v>OMMIEDRAAI</v>
          </cell>
          <cell r="E339" t="str">
            <v>MM60</v>
          </cell>
        </row>
        <row r="340">
          <cell r="A340">
            <v>6208</v>
          </cell>
          <cell r="B340" t="str">
            <v>MOGAMAT</v>
          </cell>
          <cell r="C340" t="str">
            <v>PETERSEN</v>
          </cell>
          <cell r="D340" t="str">
            <v>KENFAC</v>
          </cell>
          <cell r="E340" t="str">
            <v>MM55</v>
          </cell>
        </row>
        <row r="341">
          <cell r="A341">
            <v>6230</v>
          </cell>
          <cell r="B341" t="str">
            <v>MARK</v>
          </cell>
          <cell r="C341" t="str">
            <v>BALDWIN</v>
          </cell>
          <cell r="D341" t="str">
            <v>FISH HOEK</v>
          </cell>
          <cell r="E341" t="str">
            <v>MM65</v>
          </cell>
        </row>
        <row r="342">
          <cell r="A342">
            <v>6232</v>
          </cell>
          <cell r="B342" t="str">
            <v>PATRICK</v>
          </cell>
          <cell r="C342" t="str">
            <v>BENADE</v>
          </cell>
          <cell r="D342" t="str">
            <v>FISH HOEK</v>
          </cell>
          <cell r="E342" t="str">
            <v>MM65</v>
          </cell>
        </row>
        <row r="343">
          <cell r="A343">
            <v>6232</v>
          </cell>
          <cell r="B343" t="str">
            <v>PATRICK</v>
          </cell>
          <cell r="C343" t="str">
            <v>BENANE</v>
          </cell>
          <cell r="D343" t="str">
            <v>FISH HOEK</v>
          </cell>
          <cell r="E343" t="str">
            <v>SM</v>
          </cell>
        </row>
        <row r="344">
          <cell r="A344">
            <v>6242</v>
          </cell>
          <cell r="B344" t="str">
            <v>GRETA</v>
          </cell>
          <cell r="C344" t="str">
            <v>BROCK</v>
          </cell>
          <cell r="D344" t="str">
            <v>FISHHOEK</v>
          </cell>
          <cell r="E344" t="str">
            <v>MW60</v>
          </cell>
        </row>
        <row r="345">
          <cell r="A345">
            <v>6243</v>
          </cell>
          <cell r="B345" t="str">
            <v>MAX</v>
          </cell>
          <cell r="C345" t="str">
            <v>BROCK</v>
          </cell>
          <cell r="D345" t="str">
            <v>FISH HOEK</v>
          </cell>
          <cell r="E345" t="str">
            <v>MM70</v>
          </cell>
        </row>
        <row r="346">
          <cell r="A346">
            <v>6254</v>
          </cell>
          <cell r="B346" t="str">
            <v>LES</v>
          </cell>
          <cell r="C346" t="str">
            <v>CHIVELL</v>
          </cell>
          <cell r="D346" t="str">
            <v>FISHHOEK</v>
          </cell>
          <cell r="E346" t="str">
            <v>MM70</v>
          </cell>
        </row>
        <row r="347">
          <cell r="A347">
            <v>6282</v>
          </cell>
          <cell r="B347" t="str">
            <v>QUINTON</v>
          </cell>
          <cell r="C347" t="str">
            <v>FRIESLICH</v>
          </cell>
          <cell r="D347" t="str">
            <v>FISHHOEK</v>
          </cell>
          <cell r="E347" t="str">
            <v>MM50</v>
          </cell>
        </row>
        <row r="348">
          <cell r="A348">
            <v>6283</v>
          </cell>
          <cell r="B348" t="str">
            <v>NEVILLE</v>
          </cell>
          <cell r="C348" t="str">
            <v>FRIESLICH</v>
          </cell>
          <cell r="D348" t="str">
            <v>FISH HOEK</v>
          </cell>
          <cell r="E348" t="str">
            <v>MM70</v>
          </cell>
        </row>
        <row r="349">
          <cell r="A349">
            <v>6285</v>
          </cell>
          <cell r="B349" t="str">
            <v>NICOLETTE</v>
          </cell>
          <cell r="C349" t="str">
            <v>FURNESS</v>
          </cell>
          <cell r="D349" t="str">
            <v>FISHHOEK</v>
          </cell>
          <cell r="E349" t="str">
            <v>MW45</v>
          </cell>
        </row>
        <row r="350">
          <cell r="A350">
            <v>6290</v>
          </cell>
          <cell r="B350" t="str">
            <v>MICHAEL</v>
          </cell>
          <cell r="C350" t="str">
            <v>GIBSON</v>
          </cell>
          <cell r="D350" t="str">
            <v>FISHHOEK</v>
          </cell>
          <cell r="E350" t="str">
            <v>MM50</v>
          </cell>
        </row>
        <row r="351">
          <cell r="A351">
            <v>6291</v>
          </cell>
          <cell r="B351" t="str">
            <v>LAMBERT</v>
          </cell>
          <cell r="C351" t="str">
            <v>GREEFF</v>
          </cell>
          <cell r="D351" t="str">
            <v>FISH HOEK</v>
          </cell>
          <cell r="E351" t="str">
            <v>SM</v>
          </cell>
        </row>
        <row r="352">
          <cell r="A352">
            <v>6292</v>
          </cell>
          <cell r="B352" t="str">
            <v>GRETA</v>
          </cell>
          <cell r="C352" t="str">
            <v>BROCK</v>
          </cell>
          <cell r="D352" t="str">
            <v>FISHHOEK</v>
          </cell>
          <cell r="E352" t="str">
            <v>MW60</v>
          </cell>
        </row>
        <row r="353">
          <cell r="A353">
            <v>6298</v>
          </cell>
          <cell r="B353" t="str">
            <v>SONIA</v>
          </cell>
          <cell r="C353" t="str">
            <v>HARLOCK</v>
          </cell>
          <cell r="D353" t="str">
            <v>FISHHOEK</v>
          </cell>
          <cell r="E353" t="str">
            <v>MW60</v>
          </cell>
        </row>
        <row r="354">
          <cell r="A354">
            <v>6302</v>
          </cell>
          <cell r="B354" t="str">
            <v>ADRIAN</v>
          </cell>
          <cell r="C354" t="str">
            <v>HAYES</v>
          </cell>
          <cell r="D354" t="str">
            <v>FISHHOEK</v>
          </cell>
          <cell r="E354" t="str">
            <v>MM40</v>
          </cell>
        </row>
        <row r="355">
          <cell r="A355">
            <v>6303</v>
          </cell>
          <cell r="B355" t="str">
            <v>GLENDA</v>
          </cell>
          <cell r="C355" t="str">
            <v>HENSLEY</v>
          </cell>
          <cell r="D355" t="str">
            <v>FISHHOEK</v>
          </cell>
          <cell r="E355" t="str">
            <v>MW55</v>
          </cell>
        </row>
        <row r="356">
          <cell r="A356">
            <v>6310</v>
          </cell>
          <cell r="B356" t="str">
            <v>KAREN</v>
          </cell>
          <cell r="C356" t="str">
            <v>JACOBS</v>
          </cell>
          <cell r="D356" t="str">
            <v>FISHHOEK</v>
          </cell>
          <cell r="E356" t="str">
            <v>MW55</v>
          </cell>
        </row>
        <row r="357">
          <cell r="A357">
            <v>6311</v>
          </cell>
          <cell r="B357" t="str">
            <v>MARK</v>
          </cell>
          <cell r="C357" t="str">
            <v>JACOBS</v>
          </cell>
          <cell r="D357" t="str">
            <v>FISHHOEK</v>
          </cell>
          <cell r="E357" t="str">
            <v>MM55</v>
          </cell>
        </row>
        <row r="358">
          <cell r="A358">
            <v>6323</v>
          </cell>
          <cell r="B358" t="str">
            <v>DEBBIE</v>
          </cell>
          <cell r="C358" t="str">
            <v>KONICK</v>
          </cell>
          <cell r="D358" t="str">
            <v>FISHHOEK</v>
          </cell>
          <cell r="E358" t="str">
            <v>MW55</v>
          </cell>
        </row>
        <row r="359">
          <cell r="A359">
            <v>6333</v>
          </cell>
          <cell r="B359" t="str">
            <v>KAY</v>
          </cell>
          <cell r="C359" t="str">
            <v>LONGMAN</v>
          </cell>
          <cell r="D359" t="str">
            <v>FISHHOEK</v>
          </cell>
          <cell r="E359" t="str">
            <v>MW70</v>
          </cell>
        </row>
        <row r="360">
          <cell r="A360">
            <v>6334</v>
          </cell>
          <cell r="B360" t="str">
            <v>JAQELINE</v>
          </cell>
          <cell r="C360" t="str">
            <v>LOYDELL</v>
          </cell>
          <cell r="D360" t="str">
            <v>FISHHOEK</v>
          </cell>
          <cell r="E360" t="str">
            <v>MW60</v>
          </cell>
        </row>
        <row r="361">
          <cell r="A361">
            <v>6352</v>
          </cell>
          <cell r="B361" t="str">
            <v>ERIC</v>
          </cell>
          <cell r="C361" t="str">
            <v>NATHAN</v>
          </cell>
          <cell r="D361" t="str">
            <v>FISHHOEK</v>
          </cell>
          <cell r="E361" t="str">
            <v>MM55</v>
          </cell>
        </row>
        <row r="362">
          <cell r="A362">
            <v>6358</v>
          </cell>
          <cell r="B362" t="str">
            <v>KIRSTIE</v>
          </cell>
          <cell r="C362" t="str">
            <v>PEDRO</v>
          </cell>
          <cell r="D362" t="str">
            <v>FISHHOEK</v>
          </cell>
          <cell r="E362" t="str">
            <v>MW35</v>
          </cell>
        </row>
        <row r="363">
          <cell r="A363">
            <v>6365</v>
          </cell>
          <cell r="B363" t="str">
            <v>ANDREW</v>
          </cell>
          <cell r="C363" t="str">
            <v>ROPER</v>
          </cell>
          <cell r="D363" t="str">
            <v>FISHHOEK</v>
          </cell>
          <cell r="E363" t="str">
            <v>MM55</v>
          </cell>
        </row>
        <row r="364">
          <cell r="A364">
            <v>6373</v>
          </cell>
          <cell r="B364" t="str">
            <v>IAN</v>
          </cell>
          <cell r="C364" t="str">
            <v>SWANSON</v>
          </cell>
          <cell r="D364" t="str">
            <v>FISHHOEK</v>
          </cell>
          <cell r="E364" t="str">
            <v>MM40</v>
          </cell>
        </row>
        <row r="365">
          <cell r="A365">
            <v>6377</v>
          </cell>
          <cell r="B365" t="str">
            <v>BRADLEY</v>
          </cell>
          <cell r="C365" t="str">
            <v>TROUT</v>
          </cell>
          <cell r="D365" t="str">
            <v>FISHHOEK</v>
          </cell>
          <cell r="E365" t="str">
            <v>MM40</v>
          </cell>
        </row>
        <row r="366">
          <cell r="A366">
            <v>6379</v>
          </cell>
          <cell r="B366" t="str">
            <v>TREVOR</v>
          </cell>
          <cell r="C366" t="str">
            <v>TWINE</v>
          </cell>
          <cell r="D366" t="str">
            <v>FISHHOEK</v>
          </cell>
          <cell r="E366" t="str">
            <v>MM55</v>
          </cell>
        </row>
        <row r="367">
          <cell r="A367">
            <v>6383</v>
          </cell>
          <cell r="B367" t="str">
            <v>ANNELIZE</v>
          </cell>
          <cell r="C367" t="str">
            <v>VAN NIEKERK</v>
          </cell>
          <cell r="D367" t="str">
            <v>FISHHOEK</v>
          </cell>
          <cell r="E367" t="str">
            <v>MW45</v>
          </cell>
        </row>
        <row r="368">
          <cell r="A368">
            <v>6410</v>
          </cell>
          <cell r="B368" t="str">
            <v>HORST</v>
          </cell>
          <cell r="C368" t="str">
            <v>SCHIFFER</v>
          </cell>
          <cell r="D368" t="str">
            <v>FISH HOEK</v>
          </cell>
          <cell r="E368" t="str">
            <v>MM70</v>
          </cell>
        </row>
        <row r="369">
          <cell r="A369">
            <v>6417</v>
          </cell>
          <cell r="B369" t="str">
            <v>INGRID</v>
          </cell>
          <cell r="C369" t="str">
            <v>WARNINGTON</v>
          </cell>
          <cell r="D369" t="str">
            <v>FISHHOEK</v>
          </cell>
          <cell r="E369" t="str">
            <v>MW55</v>
          </cell>
        </row>
        <row r="370">
          <cell r="A370">
            <v>6418</v>
          </cell>
          <cell r="B370" t="str">
            <v>MATILDA</v>
          </cell>
          <cell r="C370" t="str">
            <v>KILIAN</v>
          </cell>
          <cell r="D370" t="str">
            <v>FISHHOEK</v>
          </cell>
          <cell r="E370" t="str">
            <v>MW60</v>
          </cell>
        </row>
        <row r="371">
          <cell r="A371">
            <v>6424</v>
          </cell>
          <cell r="B371" t="str">
            <v>MICHEL</v>
          </cell>
          <cell r="C371" t="str">
            <v>KASFIKIS</v>
          </cell>
          <cell r="D371" t="str">
            <v>FISHHOEK</v>
          </cell>
          <cell r="E371" t="str">
            <v>MW60</v>
          </cell>
        </row>
        <row r="372">
          <cell r="A372">
            <v>6447</v>
          </cell>
          <cell r="B372" t="str">
            <v>SALLY</v>
          </cell>
          <cell r="C372" t="str">
            <v>RUPARE</v>
          </cell>
          <cell r="D372" t="str">
            <v>FISHHOEK</v>
          </cell>
          <cell r="E372" t="str">
            <v>MW55</v>
          </cell>
        </row>
        <row r="373">
          <cell r="A373">
            <v>6480</v>
          </cell>
          <cell r="B373" t="str">
            <v>EDWARD</v>
          </cell>
          <cell r="C373" t="str">
            <v>SMITH</v>
          </cell>
          <cell r="D373" t="str">
            <v>FISH HOEK</v>
          </cell>
          <cell r="E373" t="str">
            <v>MM65</v>
          </cell>
        </row>
        <row r="374">
          <cell r="A374">
            <v>6495</v>
          </cell>
          <cell r="B374" t="str">
            <v>MIKE</v>
          </cell>
          <cell r="C374" t="str">
            <v>JENNINGS</v>
          </cell>
          <cell r="D374" t="str">
            <v>FISHHOEK</v>
          </cell>
          <cell r="E374" t="str">
            <v>MM55</v>
          </cell>
        </row>
        <row r="375">
          <cell r="A375">
            <v>6508</v>
          </cell>
          <cell r="B375" t="str">
            <v>GIDEON</v>
          </cell>
          <cell r="C375" t="str">
            <v>NGESANKE</v>
          </cell>
          <cell r="D375" t="str">
            <v>FISHHOEK</v>
          </cell>
          <cell r="E375" t="str">
            <v>MM45</v>
          </cell>
        </row>
        <row r="376">
          <cell r="A376">
            <v>6524</v>
          </cell>
          <cell r="B376" t="str">
            <v>NOELINE</v>
          </cell>
          <cell r="C376"/>
          <cell r="D376" t="str">
            <v>FISHHOEK</v>
          </cell>
          <cell r="E376" t="str">
            <v>MW45</v>
          </cell>
        </row>
        <row r="377">
          <cell r="A377">
            <v>6548</v>
          </cell>
          <cell r="B377" t="str">
            <v>IVAN</v>
          </cell>
          <cell r="C377" t="str">
            <v>OOSTHUIZEN</v>
          </cell>
          <cell r="D377" t="str">
            <v>WESTCOAST</v>
          </cell>
          <cell r="E377" t="str">
            <v>SM</v>
          </cell>
        </row>
        <row r="378">
          <cell r="A378">
            <v>6562</v>
          </cell>
          <cell r="B378" t="str">
            <v>ALAN</v>
          </cell>
          <cell r="C378" t="str">
            <v>GREEN</v>
          </cell>
          <cell r="D378" t="str">
            <v>WEST COAST</v>
          </cell>
          <cell r="E378" t="str">
            <v>MM60</v>
          </cell>
        </row>
        <row r="379">
          <cell r="A379">
            <v>6660</v>
          </cell>
          <cell r="B379" t="str">
            <v>ZANE</v>
          </cell>
          <cell r="C379" t="str">
            <v>VAN ZYL</v>
          </cell>
          <cell r="D379" t="str">
            <v>WESTCOAST</v>
          </cell>
          <cell r="E379" t="str">
            <v>SM</v>
          </cell>
        </row>
        <row r="380">
          <cell r="A380">
            <v>6668</v>
          </cell>
          <cell r="B380" t="str">
            <v>WEI GUO</v>
          </cell>
          <cell r="C380" t="str">
            <v>REN</v>
          </cell>
          <cell r="D380" t="str">
            <v>WESTCOAST</v>
          </cell>
          <cell r="E380" t="str">
            <v>MM55</v>
          </cell>
        </row>
        <row r="381">
          <cell r="A381">
            <v>6669</v>
          </cell>
          <cell r="B381" t="str">
            <v>LOUISE</v>
          </cell>
          <cell r="C381" t="str">
            <v>KUMM</v>
          </cell>
          <cell r="D381" t="str">
            <v>WCAC</v>
          </cell>
          <cell r="E381" t="str">
            <v>MW60</v>
          </cell>
        </row>
        <row r="382">
          <cell r="A382">
            <v>6714</v>
          </cell>
          <cell r="B382" t="str">
            <v>ALASTAIR</v>
          </cell>
          <cell r="C382" t="str">
            <v>RADLOFF</v>
          </cell>
          <cell r="D382" t="str">
            <v>WESTCOAST</v>
          </cell>
          <cell r="E382" t="str">
            <v>MM45</v>
          </cell>
        </row>
        <row r="383">
          <cell r="A383">
            <v>6755</v>
          </cell>
          <cell r="B383" t="str">
            <v>ANDREW</v>
          </cell>
          <cell r="C383" t="str">
            <v>DANIELS</v>
          </cell>
          <cell r="D383" t="str">
            <v>WESTCOAST</v>
          </cell>
          <cell r="E383" t="str">
            <v>MM45</v>
          </cell>
        </row>
        <row r="384">
          <cell r="A384">
            <v>6781</v>
          </cell>
          <cell r="B384" t="str">
            <v xml:space="preserve">JEAN </v>
          </cell>
          <cell r="C384" t="str">
            <v>BOSHOFF</v>
          </cell>
          <cell r="D384" t="str">
            <v>PRIVATE</v>
          </cell>
          <cell r="E384" t="str">
            <v>MM55</v>
          </cell>
        </row>
        <row r="385">
          <cell r="A385">
            <v>6783</v>
          </cell>
          <cell r="B385" t="str">
            <v>HIKI</v>
          </cell>
          <cell r="C385" t="str">
            <v>SIYAMBONGA</v>
          </cell>
          <cell r="D385" t="str">
            <v>RCS GUGS</v>
          </cell>
          <cell r="E385" t="str">
            <v>SM</v>
          </cell>
        </row>
        <row r="386">
          <cell r="A386">
            <v>6789</v>
          </cell>
          <cell r="B386" t="str">
            <v>LYNETTE</v>
          </cell>
          <cell r="C386" t="str">
            <v>KING</v>
          </cell>
          <cell r="D386" t="str">
            <v>WCAC</v>
          </cell>
          <cell r="E386" t="str">
            <v>MW60</v>
          </cell>
        </row>
        <row r="387">
          <cell r="A387">
            <v>6844</v>
          </cell>
          <cell r="B387" t="str">
            <v>CAREL</v>
          </cell>
          <cell r="C387" t="str">
            <v>VERWEY</v>
          </cell>
          <cell r="D387" t="str">
            <v>WEST COAST</v>
          </cell>
          <cell r="E387" t="str">
            <v>MM40</v>
          </cell>
        </row>
        <row r="388">
          <cell r="A388">
            <v>6881</v>
          </cell>
          <cell r="B388" t="str">
            <v>SHARON</v>
          </cell>
          <cell r="C388" t="str">
            <v>NEL</v>
          </cell>
          <cell r="D388" t="str">
            <v>WESTCOAST</v>
          </cell>
          <cell r="E388" t="str">
            <v>MW50</v>
          </cell>
        </row>
        <row r="389">
          <cell r="A389">
            <v>6901</v>
          </cell>
          <cell r="B389" t="str">
            <v>DAVID</v>
          </cell>
          <cell r="C389" t="str">
            <v>WILCOCK</v>
          </cell>
          <cell r="D389" t="str">
            <v>WEST COAST</v>
          </cell>
          <cell r="E389" t="str">
            <v>MM50</v>
          </cell>
        </row>
        <row r="390">
          <cell r="A390">
            <v>6922</v>
          </cell>
          <cell r="B390" t="str">
            <v>BRUCE</v>
          </cell>
          <cell r="C390" t="str">
            <v>WOOD</v>
          </cell>
          <cell r="D390" t="str">
            <v>WEST COAST</v>
          </cell>
          <cell r="E390" t="str">
            <v>MM55</v>
          </cell>
        </row>
        <row r="391">
          <cell r="A391">
            <v>6951</v>
          </cell>
          <cell r="B391" t="str">
            <v>AWIE</v>
          </cell>
          <cell r="C391" t="str">
            <v>DE SWART</v>
          </cell>
          <cell r="D391" t="str">
            <v>DURBAC</v>
          </cell>
          <cell r="E391" t="str">
            <v>MM50</v>
          </cell>
        </row>
        <row r="392">
          <cell r="A392">
            <v>6959</v>
          </cell>
          <cell r="B392" t="str">
            <v>LOLLOS</v>
          </cell>
          <cell r="C392" t="str">
            <v>RODSETH</v>
          </cell>
          <cell r="D392" t="str">
            <v>DURBAC</v>
          </cell>
          <cell r="E392" t="str">
            <v>MW65</v>
          </cell>
        </row>
        <row r="393">
          <cell r="A393">
            <v>7000</v>
          </cell>
          <cell r="B393" t="str">
            <v>JACO</v>
          </cell>
          <cell r="C393" t="str">
            <v>FRANKEN</v>
          </cell>
          <cell r="D393" t="str">
            <v>DURBAC</v>
          </cell>
          <cell r="E393" t="str">
            <v>MM55</v>
          </cell>
        </row>
        <row r="394">
          <cell r="A394">
            <v>7000</v>
          </cell>
          <cell r="B394" t="str">
            <v>JACO</v>
          </cell>
          <cell r="C394" t="str">
            <v>FRANKEN</v>
          </cell>
          <cell r="D394" t="str">
            <v>DURBAC</v>
          </cell>
          <cell r="E394" t="str">
            <v>MM55</v>
          </cell>
        </row>
        <row r="395">
          <cell r="A395">
            <v>7011</v>
          </cell>
          <cell r="B395" t="str">
            <v>JACKIE</v>
          </cell>
          <cell r="C395" t="str">
            <v>GOOSEN</v>
          </cell>
          <cell r="D395" t="str">
            <v>DURBAC</v>
          </cell>
          <cell r="E395" t="str">
            <v>MW60</v>
          </cell>
        </row>
        <row r="396">
          <cell r="A396">
            <v>7041</v>
          </cell>
          <cell r="B396" t="str">
            <v>HEIDI</v>
          </cell>
          <cell r="C396" t="str">
            <v>MENEZES</v>
          </cell>
          <cell r="D396" t="str">
            <v>DURBAC</v>
          </cell>
          <cell r="E396" t="str">
            <v>MW40</v>
          </cell>
        </row>
        <row r="397">
          <cell r="A397">
            <v>7043</v>
          </cell>
          <cell r="B397" t="str">
            <v>NEVILLE</v>
          </cell>
          <cell r="C397" t="str">
            <v>MENEZES</v>
          </cell>
          <cell r="D397" t="str">
            <v>DURBAC</v>
          </cell>
          <cell r="E397" t="str">
            <v>MM40</v>
          </cell>
        </row>
        <row r="398">
          <cell r="A398">
            <v>7080</v>
          </cell>
          <cell r="B398" t="str">
            <v>AYDIN</v>
          </cell>
          <cell r="C398" t="str">
            <v>ARENDSE</v>
          </cell>
          <cell r="D398" t="str">
            <v>DURBAC</v>
          </cell>
          <cell r="E398" t="str">
            <v>MM35</v>
          </cell>
        </row>
        <row r="399">
          <cell r="A399">
            <v>7084</v>
          </cell>
          <cell r="B399" t="str">
            <v>JANI</v>
          </cell>
          <cell r="C399" t="str">
            <v>CALITZ</v>
          </cell>
          <cell r="D399" t="str">
            <v>DURBAC</v>
          </cell>
          <cell r="E399" t="str">
            <v>MW40</v>
          </cell>
        </row>
        <row r="400">
          <cell r="A400">
            <v>7100</v>
          </cell>
          <cell r="B400" t="str">
            <v>BEN</v>
          </cell>
          <cell r="C400" t="str">
            <v>KOOYMAN</v>
          </cell>
          <cell r="D400" t="str">
            <v>DURBAC</v>
          </cell>
          <cell r="E400" t="str">
            <v>MM35</v>
          </cell>
        </row>
        <row r="401">
          <cell r="A401">
            <v>7105</v>
          </cell>
          <cell r="B401" t="str">
            <v>MARIUS</v>
          </cell>
          <cell r="C401" t="str">
            <v>COPE</v>
          </cell>
          <cell r="D401" t="str">
            <v>DURBAC</v>
          </cell>
          <cell r="E401" t="str">
            <v>MM50</v>
          </cell>
        </row>
        <row r="402">
          <cell r="A402">
            <v>7119</v>
          </cell>
          <cell r="B402" t="str">
            <v>RENIER</v>
          </cell>
          <cell r="C402" t="str">
            <v>BEKKER</v>
          </cell>
          <cell r="D402" t="str">
            <v>DURBAC</v>
          </cell>
          <cell r="E402" t="str">
            <v>MM40</v>
          </cell>
        </row>
        <row r="403">
          <cell r="A403">
            <v>7162</v>
          </cell>
          <cell r="B403" t="str">
            <v>V</v>
          </cell>
          <cell r="C403" t="str">
            <v>CLOETE</v>
          </cell>
          <cell r="D403" t="str">
            <v>DURBAC</v>
          </cell>
          <cell r="E403" t="str">
            <v>MW60</v>
          </cell>
        </row>
        <row r="404">
          <cell r="A404">
            <v>7166</v>
          </cell>
          <cell r="B404" t="str">
            <v>PETRO</v>
          </cell>
          <cell r="C404" t="str">
            <v>MILLAN</v>
          </cell>
          <cell r="D404" t="str">
            <v>DURBAC</v>
          </cell>
          <cell r="E404" t="str">
            <v>MW60</v>
          </cell>
        </row>
        <row r="405">
          <cell r="A405">
            <v>7246</v>
          </cell>
          <cell r="B405" t="str">
            <v>JOHAN</v>
          </cell>
          <cell r="C405" t="str">
            <v>MULLER</v>
          </cell>
          <cell r="D405" t="str">
            <v>DURBAC</v>
          </cell>
          <cell r="E405" t="str">
            <v>MM40</v>
          </cell>
        </row>
        <row r="406">
          <cell r="A406">
            <v>7266</v>
          </cell>
          <cell r="B406" t="str">
            <v>FLORENCE</v>
          </cell>
          <cell r="C406" t="str">
            <v>GROENER</v>
          </cell>
          <cell r="D406" t="str">
            <v>DURBAC</v>
          </cell>
          <cell r="E406" t="str">
            <v>MW60</v>
          </cell>
        </row>
        <row r="407">
          <cell r="A407">
            <v>7282</v>
          </cell>
          <cell r="B407" t="str">
            <v>MARIANNE</v>
          </cell>
          <cell r="C407" t="str">
            <v>NELSON</v>
          </cell>
          <cell r="D407" t="str">
            <v>DURBAC</v>
          </cell>
          <cell r="E407" t="str">
            <v>MW80</v>
          </cell>
        </row>
        <row r="408">
          <cell r="A408">
            <v>7284</v>
          </cell>
          <cell r="B408" t="str">
            <v>ANNA</v>
          </cell>
          <cell r="C408" t="str">
            <v>NAUDE</v>
          </cell>
          <cell r="D408" t="str">
            <v>DURBAC</v>
          </cell>
          <cell r="E408" t="str">
            <v>SW</v>
          </cell>
        </row>
        <row r="409">
          <cell r="A409">
            <v>7292</v>
          </cell>
          <cell r="B409" t="str">
            <v>NKOSINGIPHILE</v>
          </cell>
          <cell r="C409" t="str">
            <v>MZIMELA</v>
          </cell>
          <cell r="D409" t="str">
            <v>DURBAC</v>
          </cell>
          <cell r="E409" t="str">
            <v>MW35</v>
          </cell>
        </row>
        <row r="410">
          <cell r="A410">
            <v>7354</v>
          </cell>
          <cell r="B410" t="str">
            <v>THERESA</v>
          </cell>
          <cell r="C410" t="str">
            <v>BROOKS</v>
          </cell>
          <cell r="D410" t="str">
            <v>DURBAC</v>
          </cell>
          <cell r="E410" t="str">
            <v>MW50</v>
          </cell>
        </row>
        <row r="411">
          <cell r="A411">
            <v>7360</v>
          </cell>
          <cell r="B411" t="str">
            <v>DEIDRE</v>
          </cell>
          <cell r="C411" t="str">
            <v>POOVAN</v>
          </cell>
          <cell r="D411" t="str">
            <v>DURBAC</v>
          </cell>
          <cell r="E411" t="str">
            <v>MW40</v>
          </cell>
        </row>
        <row r="412">
          <cell r="A412">
            <v>7363</v>
          </cell>
          <cell r="B412" t="str">
            <v>YOLANDA</v>
          </cell>
          <cell r="C412" t="str">
            <v>SIYENGO</v>
          </cell>
          <cell r="D412" t="str">
            <v>DURBAC</v>
          </cell>
          <cell r="E412" t="str">
            <v>MW40</v>
          </cell>
        </row>
        <row r="413">
          <cell r="A413">
            <v>7509</v>
          </cell>
          <cell r="B413" t="str">
            <v>AZILE</v>
          </cell>
          <cell r="C413" t="str">
            <v>DUMEZWENI</v>
          </cell>
          <cell r="D413" t="str">
            <v>KHAYELITSHA</v>
          </cell>
          <cell r="E413" t="str">
            <v>MM50</v>
          </cell>
        </row>
        <row r="414">
          <cell r="A414">
            <v>7526</v>
          </cell>
          <cell r="B414" t="str">
            <v>PHUMZA</v>
          </cell>
          <cell r="C414" t="str">
            <v>ZONDANI-NYENGDE</v>
          </cell>
          <cell r="D414" t="str">
            <v>KHAYELITSHA</v>
          </cell>
          <cell r="E414" t="str">
            <v>MW50</v>
          </cell>
        </row>
        <row r="415">
          <cell r="A415">
            <v>7579</v>
          </cell>
          <cell r="B415" t="str">
            <v>VIWO</v>
          </cell>
          <cell r="C415" t="str">
            <v>MSUTHU</v>
          </cell>
          <cell r="D415" t="str">
            <v>KHAYELITSHA</v>
          </cell>
          <cell r="E415" t="str">
            <v>MW45</v>
          </cell>
        </row>
        <row r="416">
          <cell r="A416">
            <v>7595</v>
          </cell>
          <cell r="B416" t="str">
            <v>LUKHANYO</v>
          </cell>
          <cell r="C416" t="str">
            <v>MATINISE</v>
          </cell>
          <cell r="D416" t="str">
            <v>KHAYELITSHA</v>
          </cell>
          <cell r="E416" t="str">
            <v>SM</v>
          </cell>
        </row>
        <row r="417">
          <cell r="A417">
            <v>7598</v>
          </cell>
          <cell r="B417" t="str">
            <v>LINATHI</v>
          </cell>
          <cell r="C417" t="str">
            <v>NOBATANA</v>
          </cell>
          <cell r="D417" t="str">
            <v>KHAYELITSHA</v>
          </cell>
          <cell r="E417" t="str">
            <v>SM</v>
          </cell>
        </row>
        <row r="418">
          <cell r="A418">
            <v>7599</v>
          </cell>
          <cell r="B418" t="str">
            <v>BATANDWA</v>
          </cell>
          <cell r="C418" t="str">
            <v>MATINISE</v>
          </cell>
          <cell r="D418" t="str">
            <v>KHAYELITSHA</v>
          </cell>
          <cell r="E418" t="str">
            <v>SM</v>
          </cell>
        </row>
        <row r="419">
          <cell r="A419">
            <v>7600</v>
          </cell>
          <cell r="B419" t="str">
            <v>LUBABALO</v>
          </cell>
          <cell r="C419" t="str">
            <v>BADI</v>
          </cell>
          <cell r="D419" t="str">
            <v>KHAYELITSHA</v>
          </cell>
          <cell r="E419" t="str">
            <v>SM</v>
          </cell>
        </row>
        <row r="420">
          <cell r="A420">
            <v>7603</v>
          </cell>
          <cell r="B420" t="str">
            <v>CHANTAL</v>
          </cell>
          <cell r="C420" t="str">
            <v>NGONIA</v>
          </cell>
          <cell r="D420" t="str">
            <v>KAC</v>
          </cell>
          <cell r="E420" t="str">
            <v>MW60</v>
          </cell>
        </row>
        <row r="421">
          <cell r="A421">
            <v>7606</v>
          </cell>
          <cell r="B421" t="str">
            <v>ANTHEA</v>
          </cell>
          <cell r="C421" t="str">
            <v>FISCHER</v>
          </cell>
          <cell r="D421" t="str">
            <v>EASTERNS KRAAIFONTEIN</v>
          </cell>
          <cell r="E421" t="str">
            <v>MW40</v>
          </cell>
        </row>
        <row r="422">
          <cell r="A422">
            <v>7606</v>
          </cell>
          <cell r="B422" t="str">
            <v>ANTHEA</v>
          </cell>
          <cell r="C422" t="str">
            <v>FISCHER</v>
          </cell>
          <cell r="D422" t="str">
            <v>EASTERNS KRAAIFONTEIN</v>
          </cell>
          <cell r="E422" t="str">
            <v>SW</v>
          </cell>
        </row>
        <row r="423">
          <cell r="A423">
            <v>7619</v>
          </cell>
          <cell r="B423" t="str">
            <v>NICOLENE</v>
          </cell>
          <cell r="C423" t="str">
            <v>FARAO</v>
          </cell>
          <cell r="D423" t="str">
            <v>EASTERNS KRAAIFONTEIN</v>
          </cell>
          <cell r="E423" t="str">
            <v>SW</v>
          </cell>
        </row>
        <row r="424">
          <cell r="A424">
            <v>7621</v>
          </cell>
          <cell r="B424" t="str">
            <v>JULIE</v>
          </cell>
          <cell r="C424" t="str">
            <v>FRITZ</v>
          </cell>
          <cell r="D424" t="str">
            <v>EARSTERNS KRAAIFONTEIN AC</v>
          </cell>
          <cell r="E424" t="str">
            <v>MW55</v>
          </cell>
        </row>
        <row r="425">
          <cell r="A425">
            <v>7622</v>
          </cell>
          <cell r="B425" t="str">
            <v>MERSHELL</v>
          </cell>
          <cell r="C425" t="str">
            <v>JOHNSON</v>
          </cell>
          <cell r="D425" t="str">
            <v>EASTERNS KRAAIFONTEIN</v>
          </cell>
          <cell r="E425" t="str">
            <v>MW60</v>
          </cell>
        </row>
        <row r="426">
          <cell r="A426">
            <v>7623</v>
          </cell>
          <cell r="B426" t="str">
            <v>ASHLEY</v>
          </cell>
          <cell r="C426" t="str">
            <v>JOHNSON</v>
          </cell>
          <cell r="D426" t="str">
            <v>EASTERNS KRAAIFONTEIN</v>
          </cell>
          <cell r="E426" t="str">
            <v>MM60</v>
          </cell>
        </row>
        <row r="427">
          <cell r="A427">
            <v>7626</v>
          </cell>
          <cell r="B427" t="str">
            <v>ROCHEN</v>
          </cell>
          <cell r="C427" t="str">
            <v>DEELIE</v>
          </cell>
          <cell r="D427" t="str">
            <v>EASTERNS KRAAIFONTEIN</v>
          </cell>
          <cell r="E427" t="str">
            <v>MM45</v>
          </cell>
        </row>
        <row r="428">
          <cell r="A428">
            <v>7629</v>
          </cell>
          <cell r="B428" t="str">
            <v>CHANNEY</v>
          </cell>
          <cell r="C428" t="str">
            <v>EDWINS</v>
          </cell>
          <cell r="D428" t="str">
            <v>EASTERN KRAAIFONTEIN</v>
          </cell>
          <cell r="E428" t="str">
            <v>SM</v>
          </cell>
        </row>
        <row r="429">
          <cell r="A429">
            <v>7637</v>
          </cell>
          <cell r="B429" t="str">
            <v>JURON</v>
          </cell>
          <cell r="C429" t="str">
            <v>FIELIES</v>
          </cell>
          <cell r="D429" t="str">
            <v>EASTERN KRAAIFONTEIN</v>
          </cell>
          <cell r="E429" t="str">
            <v>SM</v>
          </cell>
        </row>
        <row r="430">
          <cell r="A430">
            <v>7647</v>
          </cell>
          <cell r="B430" t="str">
            <v>CHANTAL</v>
          </cell>
          <cell r="C430" t="str">
            <v>SMITH</v>
          </cell>
          <cell r="D430" t="str">
            <v>EASTERNS KRAAIFONTEIN</v>
          </cell>
          <cell r="E430" t="str">
            <v>SW</v>
          </cell>
        </row>
        <row r="431">
          <cell r="A431">
            <v>7650</v>
          </cell>
          <cell r="B431" t="str">
            <v>W</v>
          </cell>
          <cell r="C431" t="str">
            <v>MITCHELL</v>
          </cell>
          <cell r="D431" t="str">
            <v>EASTERNS KRAAIFONTEIN</v>
          </cell>
          <cell r="E431" t="str">
            <v>MM65</v>
          </cell>
        </row>
        <row r="432">
          <cell r="A432">
            <v>7686</v>
          </cell>
          <cell r="B432" t="str">
            <v>SHARLAN</v>
          </cell>
          <cell r="C432" t="str">
            <v>BOER</v>
          </cell>
          <cell r="D432" t="str">
            <v>GO TYMEBANK</v>
          </cell>
          <cell r="E432" t="str">
            <v>SW</v>
          </cell>
        </row>
        <row r="433">
          <cell r="A433">
            <v>7712</v>
          </cell>
          <cell r="B433" t="str">
            <v>QUINTON</v>
          </cell>
          <cell r="C433" t="str">
            <v>SINCLAIR</v>
          </cell>
          <cell r="D433" t="str">
            <v>GO TYMEBANK</v>
          </cell>
          <cell r="E433" t="str">
            <v>MM50</v>
          </cell>
        </row>
        <row r="434">
          <cell r="A434">
            <v>7718</v>
          </cell>
          <cell r="B434" t="str">
            <v>ROWHALDO</v>
          </cell>
          <cell r="C434" t="str">
            <v>RATZ</v>
          </cell>
          <cell r="D434" t="str">
            <v>GO TYMEBANK</v>
          </cell>
          <cell r="E434" t="str">
            <v>SM</v>
          </cell>
        </row>
        <row r="435">
          <cell r="A435">
            <v>7985</v>
          </cell>
          <cell r="B435" t="str">
            <v>JULIAN</v>
          </cell>
          <cell r="C435" t="str">
            <v>PAUL</v>
          </cell>
          <cell r="D435" t="str">
            <v>SANDF</v>
          </cell>
          <cell r="E435" t="str">
            <v>MM60</v>
          </cell>
        </row>
        <row r="436">
          <cell r="A436">
            <v>7999</v>
          </cell>
          <cell r="B436" t="str">
            <v>ZOLISA</v>
          </cell>
          <cell r="C436" t="str">
            <v>JIBA</v>
          </cell>
          <cell r="D436" t="str">
            <v>SANDF</v>
          </cell>
          <cell r="E436" t="str">
            <v>MM35</v>
          </cell>
        </row>
        <row r="437">
          <cell r="A437">
            <v>8007</v>
          </cell>
          <cell r="B437" t="str">
            <v>REVONA</v>
          </cell>
          <cell r="C437" t="str">
            <v>PAUL</v>
          </cell>
          <cell r="D437" t="str">
            <v>SANDF</v>
          </cell>
          <cell r="E437" t="str">
            <v>MW60</v>
          </cell>
        </row>
        <row r="438">
          <cell r="A438">
            <v>8010</v>
          </cell>
          <cell r="B438" t="str">
            <v>MATHUBA</v>
          </cell>
          <cell r="C438" t="str">
            <v>TSHILILO</v>
          </cell>
          <cell r="D438" t="str">
            <v>SANDF</v>
          </cell>
          <cell r="E438" t="str">
            <v>SW</v>
          </cell>
        </row>
        <row r="439">
          <cell r="A439">
            <v>8039</v>
          </cell>
          <cell r="B439" t="str">
            <v>PHULENG</v>
          </cell>
          <cell r="C439" t="str">
            <v>RAMUSHU</v>
          </cell>
          <cell r="D439" t="str">
            <v>SANDF</v>
          </cell>
          <cell r="E439" t="str">
            <v>MW35</v>
          </cell>
        </row>
        <row r="440">
          <cell r="A440">
            <v>8450</v>
          </cell>
          <cell r="B440" t="str">
            <v>JEFFREY</v>
          </cell>
          <cell r="C440" t="str">
            <v>LLOYD</v>
          </cell>
          <cell r="D440" t="str">
            <v>RAVENSMEAD</v>
          </cell>
          <cell r="E440" t="str">
            <v>MM55</v>
          </cell>
        </row>
        <row r="441">
          <cell r="A441">
            <v>8466</v>
          </cell>
          <cell r="B441" t="str">
            <v>KEITH</v>
          </cell>
          <cell r="C441" t="str">
            <v>NEL</v>
          </cell>
          <cell r="D441" t="str">
            <v>RAVENSMEAD</v>
          </cell>
          <cell r="E441" t="str">
            <v>MM40</v>
          </cell>
        </row>
        <row r="442">
          <cell r="A442">
            <v>8470</v>
          </cell>
          <cell r="B442" t="str">
            <v>ROWENA</v>
          </cell>
          <cell r="C442" t="str">
            <v>BROWN</v>
          </cell>
          <cell r="D442" t="str">
            <v>RAVENSMEAD</v>
          </cell>
          <cell r="E442" t="str">
            <v>MW40</v>
          </cell>
        </row>
        <row r="443">
          <cell r="A443">
            <v>8476</v>
          </cell>
          <cell r="B443" t="str">
            <v>DESIREE</v>
          </cell>
          <cell r="C443" t="str">
            <v>BROWN</v>
          </cell>
          <cell r="D443" t="str">
            <v>RAVENSMEAD</v>
          </cell>
          <cell r="E443" t="str">
            <v>MW65</v>
          </cell>
        </row>
        <row r="444">
          <cell r="A444">
            <v>8480</v>
          </cell>
          <cell r="B444" t="str">
            <v>BELINDA</v>
          </cell>
          <cell r="C444" t="str">
            <v>CLAASEN</v>
          </cell>
          <cell r="D444" t="str">
            <v>RAVENSMEAD</v>
          </cell>
          <cell r="E444" t="str">
            <v>MW60</v>
          </cell>
        </row>
        <row r="445">
          <cell r="A445">
            <v>8486</v>
          </cell>
          <cell r="B445" t="str">
            <v>HENDRIK</v>
          </cell>
          <cell r="C445"/>
          <cell r="D445" t="str">
            <v>RAVENSMEAD</v>
          </cell>
          <cell r="E445" t="str">
            <v>MM50</v>
          </cell>
        </row>
        <row r="446">
          <cell r="A446">
            <v>8487</v>
          </cell>
          <cell r="B446" t="str">
            <v>ISAAC</v>
          </cell>
          <cell r="C446" t="str">
            <v>KORASIE</v>
          </cell>
          <cell r="D446" t="str">
            <v>RAVENSMEAD</v>
          </cell>
          <cell r="E446" t="str">
            <v>MM55</v>
          </cell>
        </row>
        <row r="447">
          <cell r="A447">
            <v>8546</v>
          </cell>
          <cell r="B447" t="str">
            <v>VERUSCHKE</v>
          </cell>
          <cell r="C447" t="str">
            <v>JURIES</v>
          </cell>
          <cell r="D447" t="str">
            <v>VITALITY</v>
          </cell>
          <cell r="E447" t="str">
            <v>SW</v>
          </cell>
        </row>
        <row r="448">
          <cell r="A448">
            <v>8671</v>
          </cell>
          <cell r="B448" t="str">
            <v>FABIO</v>
          </cell>
          <cell r="C448" t="str">
            <v>GALOTTA</v>
          </cell>
          <cell r="D448" t="str">
            <v>VITALITY</v>
          </cell>
          <cell r="E448" t="str">
            <v>SM</v>
          </cell>
        </row>
        <row r="449">
          <cell r="A449">
            <v>8697</v>
          </cell>
          <cell r="B449" t="str">
            <v>KELLY</v>
          </cell>
          <cell r="C449" t="str">
            <v>MAY</v>
          </cell>
          <cell r="D449" t="str">
            <v>VITALITY</v>
          </cell>
          <cell r="E449" t="str">
            <v>SW</v>
          </cell>
        </row>
        <row r="450">
          <cell r="A450">
            <v>8698</v>
          </cell>
          <cell r="B450" t="str">
            <v>CARL</v>
          </cell>
          <cell r="C450" t="str">
            <v>MAY</v>
          </cell>
          <cell r="D450" t="str">
            <v>VITALITY</v>
          </cell>
          <cell r="E450" t="str">
            <v>SM</v>
          </cell>
        </row>
        <row r="451">
          <cell r="A451">
            <v>8847</v>
          </cell>
          <cell r="B451" t="str">
            <v>RAFIQ</v>
          </cell>
          <cell r="C451" t="str">
            <v>FRIESLAAR</v>
          </cell>
          <cell r="D451" t="str">
            <v>VITALITY</v>
          </cell>
          <cell r="E451" t="str">
            <v>SM</v>
          </cell>
        </row>
        <row r="452">
          <cell r="A452">
            <v>9189</v>
          </cell>
          <cell r="B452" t="str">
            <v>NICO</v>
          </cell>
          <cell r="C452" t="str">
            <v>DE KOKER</v>
          </cell>
          <cell r="D452" t="str">
            <v>TSVOB</v>
          </cell>
          <cell r="E452" t="str">
            <v>MM45</v>
          </cell>
        </row>
        <row r="453">
          <cell r="A453">
            <v>9270</v>
          </cell>
          <cell r="B453" t="str">
            <v>XOLILE</v>
          </cell>
          <cell r="C453" t="str">
            <v>MACANDA</v>
          </cell>
          <cell r="D453" t="str">
            <v>RCS GUGS</v>
          </cell>
          <cell r="E453" t="str">
            <v>MM50</v>
          </cell>
        </row>
        <row r="454">
          <cell r="A454">
            <v>9521</v>
          </cell>
          <cell r="B454" t="str">
            <v>QADIRAH</v>
          </cell>
          <cell r="C454" t="str">
            <v>LUDWIG</v>
          </cell>
          <cell r="D454" t="str">
            <v>VITALITY</v>
          </cell>
          <cell r="E454" t="str">
            <v>SW</v>
          </cell>
        </row>
        <row r="455">
          <cell r="A455">
            <v>10208</v>
          </cell>
          <cell r="B455" t="str">
            <v>ANNELINE</v>
          </cell>
          <cell r="C455" t="str">
            <v>ROFFEY</v>
          </cell>
          <cell r="D455" t="str">
            <v>NEDBANK</v>
          </cell>
          <cell r="E455" t="str">
            <v>MW45</v>
          </cell>
        </row>
        <row r="456">
          <cell r="A456">
            <v>10209</v>
          </cell>
          <cell r="B456" t="str">
            <v>HANLIE</v>
          </cell>
          <cell r="C456" t="str">
            <v>PITTENDRIGH</v>
          </cell>
          <cell r="D456" t="str">
            <v>TYGERBURG AC</v>
          </cell>
          <cell r="E456" t="str">
            <v>MW35</v>
          </cell>
        </row>
        <row r="457">
          <cell r="A457">
            <v>10210</v>
          </cell>
          <cell r="B457" t="str">
            <v>ANTHEA</v>
          </cell>
          <cell r="C457" t="str">
            <v>POOLE</v>
          </cell>
          <cell r="D457" t="str">
            <v>TYGERBURG AC</v>
          </cell>
          <cell r="E457" t="str">
            <v>MW60</v>
          </cell>
        </row>
        <row r="458">
          <cell r="A458">
            <v>10213</v>
          </cell>
          <cell r="B458" t="str">
            <v>ICARIEN</v>
          </cell>
          <cell r="C458" t="str">
            <v>HEYNS</v>
          </cell>
          <cell r="D458" t="str">
            <v>TYGERBERG</v>
          </cell>
          <cell r="E458" t="str">
            <v>SW</v>
          </cell>
        </row>
        <row r="459">
          <cell r="A459">
            <v>10256</v>
          </cell>
          <cell r="B459" t="str">
            <v>MICHAEL</v>
          </cell>
          <cell r="C459" t="str">
            <v>PEACOCK</v>
          </cell>
          <cell r="D459" t="str">
            <v>TYGERBERG</v>
          </cell>
          <cell r="E459" t="str">
            <v>MM50</v>
          </cell>
        </row>
        <row r="460">
          <cell r="A460">
            <v>10365</v>
          </cell>
          <cell r="B460" t="str">
            <v>BUSISIWE</v>
          </cell>
          <cell r="C460" t="str">
            <v>MATIWANE</v>
          </cell>
          <cell r="D460" t="str">
            <v>RCS GUGS</v>
          </cell>
          <cell r="E460" t="str">
            <v>MW50</v>
          </cell>
        </row>
        <row r="461">
          <cell r="A461">
            <v>10383</v>
          </cell>
          <cell r="B461" t="str">
            <v>PUMLA</v>
          </cell>
          <cell r="C461" t="str">
            <v>KUTA</v>
          </cell>
          <cell r="D461" t="str">
            <v>RCS GUGS</v>
          </cell>
          <cell r="E461" t="str">
            <v>SW</v>
          </cell>
        </row>
        <row r="462">
          <cell r="A462">
            <v>10387</v>
          </cell>
          <cell r="B462" t="str">
            <v>CYNTHIA</v>
          </cell>
          <cell r="C462" t="str">
            <v>BOOYSEN</v>
          </cell>
          <cell r="D462" t="str">
            <v>RCS GUGS</v>
          </cell>
          <cell r="E462" t="str">
            <v>MW65</v>
          </cell>
        </row>
        <row r="463">
          <cell r="A463">
            <v>10395</v>
          </cell>
          <cell r="B463" t="str">
            <v>DULAN</v>
          </cell>
          <cell r="C463" t="str">
            <v>DE JAGER</v>
          </cell>
          <cell r="D463" t="str">
            <v>RCS GUGS</v>
          </cell>
          <cell r="E463" t="str">
            <v>MM55</v>
          </cell>
        </row>
        <row r="464">
          <cell r="A464">
            <v>10414</v>
          </cell>
          <cell r="B464" t="str">
            <v>NOKUTHULA</v>
          </cell>
          <cell r="C464" t="str">
            <v>GULWA</v>
          </cell>
          <cell r="D464" t="str">
            <v>RCS GUGS</v>
          </cell>
          <cell r="E464" t="str">
            <v>SW</v>
          </cell>
        </row>
        <row r="465">
          <cell r="A465">
            <v>10449</v>
          </cell>
          <cell r="B465" t="str">
            <v>TYSHIA</v>
          </cell>
          <cell r="C465" t="str">
            <v>JOHANNES</v>
          </cell>
          <cell r="D465" t="str">
            <v>RCS GUGS</v>
          </cell>
          <cell r="E465" t="str">
            <v>MW50</v>
          </cell>
        </row>
        <row r="466">
          <cell r="A466">
            <v>10454</v>
          </cell>
          <cell r="B466" t="str">
            <v>MONDE</v>
          </cell>
          <cell r="C466" t="str">
            <v>MPEMNGAMA</v>
          </cell>
          <cell r="D466" t="str">
            <v>RCS GUGS</v>
          </cell>
          <cell r="E466" t="str">
            <v>MM40</v>
          </cell>
        </row>
        <row r="467">
          <cell r="A467">
            <v>10635</v>
          </cell>
          <cell r="B467" t="str">
            <v>HANTIE</v>
          </cell>
          <cell r="C467" t="str">
            <v>GELDENHYUS</v>
          </cell>
          <cell r="D467" t="str">
            <v>TYGERBERG</v>
          </cell>
          <cell r="E467" t="str">
            <v>MM70</v>
          </cell>
        </row>
        <row r="468">
          <cell r="A468">
            <v>10653</v>
          </cell>
          <cell r="B468" t="str">
            <v>SIPHOKAZI</v>
          </cell>
          <cell r="C468" t="str">
            <v>NDILA</v>
          </cell>
          <cell r="D468" t="str">
            <v>RCS GUGS</v>
          </cell>
          <cell r="E468" t="str">
            <v>MW40</v>
          </cell>
        </row>
        <row r="469">
          <cell r="A469">
            <v>10661</v>
          </cell>
          <cell r="B469" t="str">
            <v>SIYABONGA</v>
          </cell>
          <cell r="C469" t="str">
            <v>SAKWE</v>
          </cell>
          <cell r="D469" t="str">
            <v>RCS GUGS</v>
          </cell>
          <cell r="E469" t="str">
            <v>MM40</v>
          </cell>
        </row>
        <row r="470">
          <cell r="A470">
            <v>10667</v>
          </cell>
          <cell r="B470" t="str">
            <v>ANTHEA</v>
          </cell>
          <cell r="C470" t="str">
            <v>GANGER</v>
          </cell>
          <cell r="D470" t="str">
            <v>TOPFORM AC</v>
          </cell>
          <cell r="E470" t="str">
            <v>MW40</v>
          </cell>
        </row>
        <row r="471">
          <cell r="A471">
            <v>10671</v>
          </cell>
          <cell r="B471" t="str">
            <v>CHAMIELA</v>
          </cell>
          <cell r="C471" t="str">
            <v>SOUMA</v>
          </cell>
          <cell r="D471" t="str">
            <v>TOPFORM AC</v>
          </cell>
          <cell r="E471" t="str">
            <v>MW60</v>
          </cell>
        </row>
        <row r="472">
          <cell r="A472">
            <v>10749</v>
          </cell>
          <cell r="B472" t="str">
            <v>MANUELA</v>
          </cell>
          <cell r="C472" t="str">
            <v>PATTERSON</v>
          </cell>
          <cell r="D472" t="str">
            <v>CENTURY CITY</v>
          </cell>
          <cell r="E472" t="str">
            <v>MW65</v>
          </cell>
        </row>
        <row r="473">
          <cell r="A473">
            <v>10784</v>
          </cell>
          <cell r="B473" t="str">
            <v>CECIL</v>
          </cell>
          <cell r="C473" t="str">
            <v>VEZASIE</v>
          </cell>
          <cell r="D473" t="str">
            <v>CENTURY CITY</v>
          </cell>
          <cell r="E473" t="str">
            <v>MM65</v>
          </cell>
        </row>
        <row r="474">
          <cell r="A474">
            <v>10901</v>
          </cell>
          <cell r="B474" t="str">
            <v>CATHERINE</v>
          </cell>
          <cell r="C474" t="str">
            <v>RONAASEN</v>
          </cell>
          <cell r="D474" t="str">
            <v>CENTURY CITY</v>
          </cell>
          <cell r="E474" t="str">
            <v>MW45</v>
          </cell>
        </row>
        <row r="475">
          <cell r="A475">
            <v>10932</v>
          </cell>
          <cell r="B475" t="str">
            <v>MERVYN</v>
          </cell>
          <cell r="C475" t="str">
            <v>DAMON</v>
          </cell>
          <cell r="D475" t="str">
            <v>CENTURY CITY</v>
          </cell>
          <cell r="E475" t="str">
            <v>MM70</v>
          </cell>
        </row>
        <row r="476">
          <cell r="A476">
            <v>11153</v>
          </cell>
          <cell r="B476" t="str">
            <v>LUKAS</v>
          </cell>
          <cell r="C476" t="str">
            <v>VAN DER MERWE</v>
          </cell>
          <cell r="D476" t="str">
            <v>ATLANTIC AC</v>
          </cell>
          <cell r="E476" t="str">
            <v>SM</v>
          </cell>
        </row>
        <row r="477">
          <cell r="A477">
            <v>11242</v>
          </cell>
          <cell r="B477" t="str">
            <v>CARLO</v>
          </cell>
          <cell r="C477" t="str">
            <v>JACOBS</v>
          </cell>
          <cell r="D477" t="str">
            <v>KUILSRIVER</v>
          </cell>
          <cell r="E477" t="str">
            <v>MM55</v>
          </cell>
        </row>
        <row r="478">
          <cell r="A478">
            <v>11416</v>
          </cell>
          <cell r="B478" t="str">
            <v>CHRIS</v>
          </cell>
          <cell r="C478" t="str">
            <v>STANLEY</v>
          </cell>
          <cell r="D478" t="str">
            <v>BELLVILLE AC</v>
          </cell>
          <cell r="E478" t="str">
            <v>MM50</v>
          </cell>
        </row>
        <row r="479">
          <cell r="A479">
            <v>11440</v>
          </cell>
          <cell r="B479" t="str">
            <v>ALETTA</v>
          </cell>
          <cell r="C479" t="str">
            <v>DU TOIT</v>
          </cell>
          <cell r="D479" t="str">
            <v>BELVILLE AC</v>
          </cell>
          <cell r="E479" t="str">
            <v>MW70</v>
          </cell>
        </row>
        <row r="480">
          <cell r="A480">
            <v>11444</v>
          </cell>
          <cell r="B480" t="str">
            <v>ELIZE</v>
          </cell>
          <cell r="C480" t="str">
            <v>GROBBELAAR</v>
          </cell>
          <cell r="D480" t="str">
            <v>BELVILLE AC</v>
          </cell>
          <cell r="E480" t="str">
            <v>MW70</v>
          </cell>
        </row>
        <row r="481">
          <cell r="A481">
            <v>11485</v>
          </cell>
          <cell r="B481" t="str">
            <v>ANDY</v>
          </cell>
          <cell r="C481" t="str">
            <v>PATTERSON</v>
          </cell>
          <cell r="D481" t="str">
            <v>ATLANTIC AC</v>
          </cell>
          <cell r="E481" t="str">
            <v>MM60</v>
          </cell>
        </row>
        <row r="482">
          <cell r="A482">
            <v>11548</v>
          </cell>
          <cell r="B482" t="str">
            <v>PAIGE</v>
          </cell>
          <cell r="C482" t="str">
            <v>MACKENZIE</v>
          </cell>
          <cell r="D482" t="str">
            <v>AAC</v>
          </cell>
          <cell r="E482" t="str">
            <v>SW</v>
          </cell>
        </row>
        <row r="483">
          <cell r="A483">
            <v>11549</v>
          </cell>
          <cell r="B483" t="str">
            <v>JEREMY</v>
          </cell>
          <cell r="C483" t="str">
            <v>KOOPMAN</v>
          </cell>
          <cell r="D483" t="str">
            <v>ATLANTIC AC</v>
          </cell>
          <cell r="E483" t="str">
            <v>MM65</v>
          </cell>
        </row>
        <row r="484">
          <cell r="A484">
            <v>11566</v>
          </cell>
          <cell r="B484" t="str">
            <v>NEIL</v>
          </cell>
          <cell r="C484" t="str">
            <v>BROERS</v>
          </cell>
          <cell r="D484" t="str">
            <v>AAC</v>
          </cell>
          <cell r="E484" t="str">
            <v>MM45</v>
          </cell>
        </row>
        <row r="485">
          <cell r="A485">
            <v>11600</v>
          </cell>
          <cell r="B485" t="str">
            <v>TANA</v>
          </cell>
          <cell r="C485" t="str">
            <v>JANSE VAN RENSBURG</v>
          </cell>
          <cell r="D485" t="str">
            <v>ATLANTIC AC</v>
          </cell>
          <cell r="E485" t="str">
            <v>MW55</v>
          </cell>
        </row>
        <row r="486">
          <cell r="A486">
            <v>11627</v>
          </cell>
          <cell r="B486" t="str">
            <v>JOHN</v>
          </cell>
          <cell r="C486" t="str">
            <v>CHABALALA</v>
          </cell>
          <cell r="D486" t="str">
            <v>AAC</v>
          </cell>
          <cell r="E486" t="str">
            <v>SM</v>
          </cell>
        </row>
        <row r="487">
          <cell r="A487">
            <v>11695</v>
          </cell>
          <cell r="B487" t="str">
            <v>JONO</v>
          </cell>
          <cell r="C487" t="str">
            <v>RUMBELOW</v>
          </cell>
          <cell r="D487" t="str">
            <v>AAC</v>
          </cell>
          <cell r="E487" t="str">
            <v>MM60</v>
          </cell>
        </row>
        <row r="488">
          <cell r="A488">
            <v>11748</v>
          </cell>
          <cell r="B488" t="str">
            <v>TSIBO</v>
          </cell>
          <cell r="C488" t="str">
            <v>MAKHETHA</v>
          </cell>
          <cell r="D488" t="str">
            <v>AAC</v>
          </cell>
          <cell r="E488" t="str">
            <v>SM</v>
          </cell>
        </row>
        <row r="489">
          <cell r="A489">
            <v>11750</v>
          </cell>
          <cell r="B489" t="str">
            <v>REGGIE</v>
          </cell>
          <cell r="C489" t="str">
            <v>MAKGOJE</v>
          </cell>
          <cell r="D489" t="str">
            <v>AAC</v>
          </cell>
          <cell r="E489" t="str">
            <v>SM</v>
          </cell>
        </row>
        <row r="490">
          <cell r="A490">
            <v>11803</v>
          </cell>
          <cell r="B490" t="str">
            <v>NEIL</v>
          </cell>
          <cell r="C490" t="str">
            <v>HERMANN</v>
          </cell>
          <cell r="D490" t="str">
            <v>AAC</v>
          </cell>
          <cell r="E490" t="str">
            <v>MM60</v>
          </cell>
        </row>
        <row r="491">
          <cell r="A491">
            <v>11808</v>
          </cell>
          <cell r="B491" t="str">
            <v>LYNN</v>
          </cell>
          <cell r="C491" t="str">
            <v>DAVIS</v>
          </cell>
          <cell r="D491" t="str">
            <v>AAC</v>
          </cell>
          <cell r="E491" t="str">
            <v>MW55</v>
          </cell>
        </row>
        <row r="492">
          <cell r="A492">
            <v>11891</v>
          </cell>
          <cell r="B492" t="str">
            <v>DEMELLE</v>
          </cell>
          <cell r="C492" t="str">
            <v>WILLIAMS</v>
          </cell>
          <cell r="D492" t="str">
            <v>ATLANTIC AC</v>
          </cell>
          <cell r="E492" t="str">
            <v>MW40</v>
          </cell>
        </row>
        <row r="493">
          <cell r="A493">
            <v>11893</v>
          </cell>
          <cell r="B493" t="str">
            <v>PETROFSKI</v>
          </cell>
          <cell r="C493" t="str">
            <v>WILLIAMS</v>
          </cell>
          <cell r="D493" t="str">
            <v>AAC</v>
          </cell>
          <cell r="E493" t="str">
            <v>MM60</v>
          </cell>
        </row>
        <row r="494">
          <cell r="A494">
            <v>12152</v>
          </cell>
          <cell r="B494" t="str">
            <v>PHOLELWA</v>
          </cell>
          <cell r="C494" t="str">
            <v>KOTYI</v>
          </cell>
          <cell r="D494" t="str">
            <v>LANGA AC</v>
          </cell>
          <cell r="E494" t="str">
            <v>SW</v>
          </cell>
        </row>
        <row r="495">
          <cell r="A495">
            <v>12220</v>
          </cell>
          <cell r="B495" t="str">
            <v>DANIE</v>
          </cell>
          <cell r="C495" t="str">
            <v>DE VILLIERS</v>
          </cell>
          <cell r="D495" t="str">
            <v>MELKBOS</v>
          </cell>
          <cell r="E495" t="str">
            <v>MM55</v>
          </cell>
        </row>
        <row r="496">
          <cell r="A496">
            <v>12224</v>
          </cell>
          <cell r="B496" t="str">
            <v>ZAKARIAN</v>
          </cell>
          <cell r="C496" t="str">
            <v>GREEFF</v>
          </cell>
          <cell r="D496" t="str">
            <v>MELKBOS AC</v>
          </cell>
          <cell r="E496" t="str">
            <v>MW60</v>
          </cell>
        </row>
        <row r="497">
          <cell r="A497">
            <v>12289</v>
          </cell>
          <cell r="B497" t="str">
            <v>DOROTHY</v>
          </cell>
          <cell r="C497" t="str">
            <v>BREED</v>
          </cell>
          <cell r="D497" t="str">
            <v>MELKBOS AC</v>
          </cell>
          <cell r="E497" t="str">
            <v>MW40</v>
          </cell>
        </row>
        <row r="498">
          <cell r="A498">
            <v>12338</v>
          </cell>
          <cell r="B498" t="str">
            <v>NATASHA</v>
          </cell>
          <cell r="C498" t="str">
            <v>OTTO</v>
          </cell>
          <cell r="D498" t="str">
            <v>EERSTERIVIER</v>
          </cell>
          <cell r="E498" t="str">
            <v>MW40</v>
          </cell>
        </row>
        <row r="499">
          <cell r="A499">
            <v>12342</v>
          </cell>
          <cell r="B499" t="str">
            <v>GIANO</v>
          </cell>
          <cell r="C499" t="str">
            <v>LOUW</v>
          </cell>
          <cell r="D499" t="str">
            <v>EERSTERIVIER</v>
          </cell>
          <cell r="E499" t="str">
            <v>SM</v>
          </cell>
        </row>
        <row r="500">
          <cell r="A500">
            <v>12346</v>
          </cell>
          <cell r="B500" t="str">
            <v>MODISAOTSILE</v>
          </cell>
          <cell r="C500" t="str">
            <v>MOSHWESHWE</v>
          </cell>
          <cell r="D500" t="str">
            <v>EERSTERIVER</v>
          </cell>
          <cell r="E500" t="str">
            <v>MM40</v>
          </cell>
        </row>
        <row r="501">
          <cell r="A501">
            <v>12392</v>
          </cell>
          <cell r="B501" t="str">
            <v>TERENCE</v>
          </cell>
          <cell r="C501" t="str">
            <v>MASELLA</v>
          </cell>
          <cell r="D501" t="str">
            <v>PARLIAMENT</v>
          </cell>
          <cell r="E501" t="str">
            <v>MM55</v>
          </cell>
        </row>
        <row r="502">
          <cell r="A502">
            <v>12450</v>
          </cell>
          <cell r="B502" t="str">
            <v>CLINTON</v>
          </cell>
          <cell r="C502" t="str">
            <v>MEYER</v>
          </cell>
          <cell r="D502" t="str">
            <v>SOMERSET STRIDERS</v>
          </cell>
          <cell r="E502" t="str">
            <v>SM</v>
          </cell>
        </row>
        <row r="503">
          <cell r="A503">
            <v>12455</v>
          </cell>
          <cell r="B503" t="str">
            <v>JEANINE</v>
          </cell>
          <cell r="C503" t="str">
            <v>PECK</v>
          </cell>
          <cell r="D503" t="str">
            <v>SOMERSET STRIDERS</v>
          </cell>
          <cell r="E503" t="str">
            <v>MW40</v>
          </cell>
        </row>
        <row r="504">
          <cell r="A504">
            <v>12486</v>
          </cell>
          <cell r="B504" t="str">
            <v>RUSHDA</v>
          </cell>
          <cell r="C504" t="str">
            <v>TREGONNING</v>
          </cell>
          <cell r="D504" t="str">
            <v>HEWAT</v>
          </cell>
          <cell r="E504" t="str">
            <v>SW</v>
          </cell>
        </row>
        <row r="505">
          <cell r="A505">
            <v>12501</v>
          </cell>
          <cell r="B505" t="str">
            <v>CHERYL</v>
          </cell>
          <cell r="C505" t="str">
            <v>ARENDSE</v>
          </cell>
          <cell r="D505" t="str">
            <v>HEWAT</v>
          </cell>
          <cell r="E505" t="str">
            <v>SW</v>
          </cell>
        </row>
        <row r="506">
          <cell r="A506">
            <v>12502</v>
          </cell>
          <cell r="B506" t="str">
            <v>NEIL</v>
          </cell>
          <cell r="C506" t="str">
            <v>ARENDSE</v>
          </cell>
          <cell r="D506" t="str">
            <v>HEWAT</v>
          </cell>
          <cell r="E506" t="str">
            <v>SM</v>
          </cell>
        </row>
        <row r="507">
          <cell r="A507">
            <v>12519</v>
          </cell>
          <cell r="B507" t="str">
            <v>FALDEELAH</v>
          </cell>
          <cell r="C507" t="str">
            <v>SOLOMON</v>
          </cell>
          <cell r="D507" t="str">
            <v>HEWAT AC</v>
          </cell>
          <cell r="E507" t="str">
            <v>MW65</v>
          </cell>
        </row>
        <row r="508">
          <cell r="A508">
            <v>12548</v>
          </cell>
          <cell r="B508" t="str">
            <v>DESMOND</v>
          </cell>
          <cell r="C508" t="str">
            <v>ARENDSE</v>
          </cell>
          <cell r="D508" t="str">
            <v>ATLANTIS HARRIERS</v>
          </cell>
          <cell r="E508" t="str">
            <v>MM60</v>
          </cell>
        </row>
        <row r="509">
          <cell r="A509">
            <v>12584</v>
          </cell>
          <cell r="B509" t="str">
            <v>MOKGADI</v>
          </cell>
          <cell r="C509" t="str">
            <v>MALOKELA</v>
          </cell>
          <cell r="D509" t="str">
            <v>CPUT</v>
          </cell>
          <cell r="E509" t="str">
            <v>SW</v>
          </cell>
        </row>
        <row r="510">
          <cell r="A510">
            <v>12597</v>
          </cell>
          <cell r="B510" t="str">
            <v>RESHEDISITSWE</v>
          </cell>
          <cell r="C510" t="str">
            <v>MOGUOA</v>
          </cell>
          <cell r="D510" t="str">
            <v>CPUT</v>
          </cell>
          <cell r="E510" t="str">
            <v>SM</v>
          </cell>
        </row>
        <row r="511">
          <cell r="A511">
            <v>12601</v>
          </cell>
          <cell r="B511" t="str">
            <v>ATHENKOSI</v>
          </cell>
          <cell r="C511" t="str">
            <v>MNGOMA</v>
          </cell>
          <cell r="D511" t="str">
            <v>CPUT</v>
          </cell>
          <cell r="E511" t="str">
            <v>SM</v>
          </cell>
        </row>
        <row r="512">
          <cell r="A512">
            <v>12602</v>
          </cell>
          <cell r="B512" t="str">
            <v>ZIHLE</v>
          </cell>
          <cell r="C512"/>
          <cell r="D512" t="str">
            <v>CPUT</v>
          </cell>
          <cell r="E512" t="str">
            <v>SW</v>
          </cell>
        </row>
        <row r="513">
          <cell r="A513">
            <v>12603</v>
          </cell>
          <cell r="B513" t="str">
            <v>ESHILE</v>
          </cell>
          <cell r="C513" t="str">
            <v>TETANI</v>
          </cell>
          <cell r="D513" t="str">
            <v>CPUT</v>
          </cell>
          <cell r="E513" t="str">
            <v>SW</v>
          </cell>
        </row>
        <row r="514">
          <cell r="A514">
            <v>12605</v>
          </cell>
          <cell r="B514" t="str">
            <v>MMATI</v>
          </cell>
          <cell r="C514" t="str">
            <v>MPHATSENG</v>
          </cell>
          <cell r="D514" t="str">
            <v>CPUT</v>
          </cell>
          <cell r="E514" t="str">
            <v>JM</v>
          </cell>
        </row>
        <row r="515">
          <cell r="A515">
            <v>12606</v>
          </cell>
          <cell r="B515" t="str">
            <v>LUVO</v>
          </cell>
          <cell r="C515" t="str">
            <v>NQADINI</v>
          </cell>
          <cell r="D515" t="str">
            <v>CPUT ATHLETICS CLUB</v>
          </cell>
          <cell r="E515" t="str">
            <v>SM</v>
          </cell>
        </row>
        <row r="516">
          <cell r="A516">
            <v>12611</v>
          </cell>
          <cell r="B516" t="str">
            <v>KONELE</v>
          </cell>
          <cell r="C516"/>
          <cell r="D516" t="str">
            <v>CPUT</v>
          </cell>
          <cell r="E516" t="str">
            <v>SW</v>
          </cell>
        </row>
        <row r="517">
          <cell r="A517">
            <v>12735</v>
          </cell>
          <cell r="B517" t="str">
            <v>RAVILL</v>
          </cell>
          <cell r="C517" t="str">
            <v>WILSON</v>
          </cell>
          <cell r="D517" t="str">
            <v>PINELANDS</v>
          </cell>
          <cell r="E517" t="str">
            <v>SM</v>
          </cell>
        </row>
        <row r="518">
          <cell r="A518">
            <v>12749</v>
          </cell>
          <cell r="B518" t="str">
            <v>FATIMA</v>
          </cell>
          <cell r="C518" t="str">
            <v>KHAN</v>
          </cell>
          <cell r="D518" t="str">
            <v>PINELANDS</v>
          </cell>
          <cell r="E518" t="str">
            <v>SW</v>
          </cell>
        </row>
        <row r="519">
          <cell r="A519">
            <v>12789</v>
          </cell>
          <cell r="B519" t="str">
            <v>HANI</v>
          </cell>
          <cell r="C519" t="str">
            <v>MAKANDA</v>
          </cell>
          <cell r="D519" t="str">
            <v>UCT</v>
          </cell>
          <cell r="E519" t="str">
            <v>SM</v>
          </cell>
        </row>
        <row r="520">
          <cell r="A520">
            <v>12865</v>
          </cell>
          <cell r="B520" t="str">
            <v>ALISTAIR</v>
          </cell>
          <cell r="C520" t="str">
            <v>KANNEMEYER</v>
          </cell>
          <cell r="D520" t="str">
            <v>TOPFORM</v>
          </cell>
          <cell r="E520" t="str">
            <v>MM55</v>
          </cell>
        </row>
        <row r="521">
          <cell r="A521">
            <v>12929</v>
          </cell>
          <cell r="B521" t="str">
            <v>OSCAR</v>
          </cell>
          <cell r="C521" t="str">
            <v>PETERSEN</v>
          </cell>
          <cell r="D521" t="str">
            <v>WILD RUNNER CLUB</v>
          </cell>
          <cell r="E521" t="str">
            <v>MM55</v>
          </cell>
        </row>
        <row r="522">
          <cell r="A522">
            <v>12933</v>
          </cell>
          <cell r="B522" t="str">
            <v>RUDOLF</v>
          </cell>
          <cell r="C522" t="str">
            <v>ROSSOUW</v>
          </cell>
          <cell r="D522" t="str">
            <v>WILD RUNNER AC</v>
          </cell>
          <cell r="E522" t="str">
            <v>SM</v>
          </cell>
        </row>
        <row r="523">
          <cell r="A523">
            <v>12967</v>
          </cell>
          <cell r="B523" t="str">
            <v>DOROTHY</v>
          </cell>
          <cell r="C523" t="str">
            <v>JOOSTE</v>
          </cell>
          <cell r="D523" t="str">
            <v>UWC</v>
          </cell>
          <cell r="E523" t="str">
            <v>MW50</v>
          </cell>
        </row>
        <row r="524">
          <cell r="A524">
            <v>12967</v>
          </cell>
          <cell r="B524" t="str">
            <v>CHAD</v>
          </cell>
          <cell r="C524" t="str">
            <v>JANSE</v>
          </cell>
          <cell r="D524" t="str">
            <v>UWC</v>
          </cell>
          <cell r="E524" t="str">
            <v>B17</v>
          </cell>
        </row>
        <row r="525">
          <cell r="A525">
            <v>12976</v>
          </cell>
          <cell r="B525" t="str">
            <v>HLUMISA</v>
          </cell>
          <cell r="C525" t="str">
            <v>BUKANI</v>
          </cell>
          <cell r="D525" t="str">
            <v>UWC</v>
          </cell>
          <cell r="E525" t="str">
            <v>SW</v>
          </cell>
        </row>
        <row r="526">
          <cell r="A526">
            <v>12977</v>
          </cell>
          <cell r="B526" t="str">
            <v>NIZAAM</v>
          </cell>
          <cell r="C526" t="str">
            <v>LEE</v>
          </cell>
          <cell r="D526" t="str">
            <v>UWC</v>
          </cell>
          <cell r="E526" t="str">
            <v>SM</v>
          </cell>
        </row>
        <row r="527">
          <cell r="A527">
            <v>12981</v>
          </cell>
          <cell r="B527" t="str">
            <v>PHUTI</v>
          </cell>
          <cell r="C527" t="str">
            <v>MATHUSANE</v>
          </cell>
          <cell r="D527" t="str">
            <v>UWC</v>
          </cell>
          <cell r="E527" t="str">
            <v>SM</v>
          </cell>
        </row>
        <row r="528">
          <cell r="A528">
            <v>12984</v>
          </cell>
          <cell r="B528" t="str">
            <v>ERIC</v>
          </cell>
          <cell r="C528" t="str">
            <v>MBALI</v>
          </cell>
          <cell r="D528" t="str">
            <v>UWC</v>
          </cell>
          <cell r="E528" t="str">
            <v>SM</v>
          </cell>
        </row>
        <row r="529">
          <cell r="A529">
            <v>12987</v>
          </cell>
          <cell r="B529" t="str">
            <v>SAMILANGAYE</v>
          </cell>
          <cell r="C529" t="str">
            <v>SCAIT</v>
          </cell>
          <cell r="D529" t="str">
            <v>UWC</v>
          </cell>
          <cell r="E529" t="str">
            <v>SW</v>
          </cell>
        </row>
        <row r="530">
          <cell r="A530">
            <v>12989</v>
          </cell>
          <cell r="B530" t="str">
            <v>WARREN</v>
          </cell>
          <cell r="C530" t="str">
            <v>HEFKE</v>
          </cell>
          <cell r="D530" t="str">
            <v>UWC</v>
          </cell>
          <cell r="E530" t="str">
            <v>SM</v>
          </cell>
        </row>
        <row r="531">
          <cell r="A531">
            <v>12990</v>
          </cell>
          <cell r="B531" t="str">
            <v>GAWAIN</v>
          </cell>
          <cell r="C531" t="str">
            <v>JANTJIES</v>
          </cell>
          <cell r="D531" t="str">
            <v>UWC</v>
          </cell>
          <cell r="E531" t="str">
            <v>SM</v>
          </cell>
        </row>
        <row r="532">
          <cell r="A532">
            <v>12991</v>
          </cell>
          <cell r="B532" t="str">
            <v>NASHVILLE</v>
          </cell>
          <cell r="C532" t="str">
            <v>HOFMEESTER</v>
          </cell>
          <cell r="D532" t="str">
            <v>UWC</v>
          </cell>
          <cell r="E532" t="str">
            <v>SM</v>
          </cell>
        </row>
        <row r="533">
          <cell r="A533">
            <v>13012</v>
          </cell>
          <cell r="B533" t="str">
            <v>MARCELINO</v>
          </cell>
          <cell r="C533" t="str">
            <v>BOOYSEN</v>
          </cell>
          <cell r="D533" t="str">
            <v>NEDBANK</v>
          </cell>
          <cell r="E533" t="str">
            <v>SM</v>
          </cell>
        </row>
        <row r="534">
          <cell r="A534">
            <v>13032</v>
          </cell>
          <cell r="B534" t="str">
            <v>BEVERLEY</v>
          </cell>
          <cell r="C534" t="str">
            <v>FIGLAND</v>
          </cell>
          <cell r="D534" t="str">
            <v>UWC</v>
          </cell>
          <cell r="E534" t="str">
            <v>MW55</v>
          </cell>
        </row>
        <row r="535">
          <cell r="A535">
            <v>13033</v>
          </cell>
          <cell r="B535" t="str">
            <v>VINCENT</v>
          </cell>
          <cell r="C535" t="str">
            <v>FORTUIN</v>
          </cell>
          <cell r="D535" t="str">
            <v>UWC</v>
          </cell>
          <cell r="E535" t="str">
            <v>SM</v>
          </cell>
        </row>
        <row r="536">
          <cell r="A536">
            <v>13034</v>
          </cell>
          <cell r="B536" t="str">
            <v>WILBUR</v>
          </cell>
          <cell r="C536" t="str">
            <v>FORTUIN</v>
          </cell>
          <cell r="D536" t="str">
            <v>UWC</v>
          </cell>
          <cell r="E536" t="str">
            <v>SM</v>
          </cell>
        </row>
        <row r="537">
          <cell r="A537">
            <v>13041</v>
          </cell>
          <cell r="B537" t="str">
            <v>CHARLTON</v>
          </cell>
          <cell r="C537" t="str">
            <v>TITUS</v>
          </cell>
          <cell r="D537" t="str">
            <v>UWC</v>
          </cell>
          <cell r="E537" t="str">
            <v>SM</v>
          </cell>
        </row>
        <row r="538">
          <cell r="A538">
            <v>13042</v>
          </cell>
          <cell r="B538" t="str">
            <v>THANDEKA</v>
          </cell>
          <cell r="C538" t="str">
            <v>MONENE</v>
          </cell>
          <cell r="D538" t="str">
            <v>UWC</v>
          </cell>
          <cell r="E538" t="str">
            <v>SW</v>
          </cell>
        </row>
        <row r="539">
          <cell r="A539">
            <v>13204</v>
          </cell>
          <cell r="B539" t="str">
            <v>AUBREY</v>
          </cell>
          <cell r="C539" t="str">
            <v>KOTZE</v>
          </cell>
          <cell r="D539" t="str">
            <v>EERSTERIVIER</v>
          </cell>
          <cell r="E539" t="str">
            <v>SM</v>
          </cell>
        </row>
        <row r="540">
          <cell r="A540">
            <v>13234</v>
          </cell>
          <cell r="B540" t="str">
            <v>FULUFHELO</v>
          </cell>
          <cell r="C540" t="str">
            <v>NELUBENI</v>
          </cell>
          <cell r="D540" t="str">
            <v>CHILLIE RUNNING</v>
          </cell>
          <cell r="E540" t="str">
            <v>SW</v>
          </cell>
        </row>
        <row r="541">
          <cell r="A541">
            <v>13303</v>
          </cell>
          <cell r="B541" t="str">
            <v>SHANE</v>
          </cell>
          <cell r="C541" t="str">
            <v>HENDRICKS</v>
          </cell>
          <cell r="D541" t="str">
            <v>CASUARINA</v>
          </cell>
          <cell r="E541" t="str">
            <v>SM</v>
          </cell>
        </row>
        <row r="542">
          <cell r="A542">
            <v>13304</v>
          </cell>
          <cell r="B542" t="str">
            <v>GARY</v>
          </cell>
          <cell r="C542" t="str">
            <v>GREEN</v>
          </cell>
          <cell r="D542" t="str">
            <v>CASUARINA</v>
          </cell>
          <cell r="E542" t="str">
            <v>MM60</v>
          </cell>
        </row>
        <row r="543">
          <cell r="A543">
            <v>13306</v>
          </cell>
          <cell r="B543" t="str">
            <v>ROWAN</v>
          </cell>
          <cell r="C543" t="str">
            <v>ABRAHAMS</v>
          </cell>
          <cell r="D543" t="str">
            <v>CASUARINA AC</v>
          </cell>
          <cell r="E543" t="str">
            <v>SM</v>
          </cell>
        </row>
        <row r="544">
          <cell r="A544">
            <v>13307</v>
          </cell>
          <cell r="B544" t="str">
            <v>ANTHONY</v>
          </cell>
          <cell r="C544" t="str">
            <v>ABRAHAMS</v>
          </cell>
          <cell r="D544" t="str">
            <v>CASAURINA</v>
          </cell>
          <cell r="E544" t="str">
            <v>MM55</v>
          </cell>
        </row>
        <row r="545">
          <cell r="A545">
            <v>13308</v>
          </cell>
          <cell r="B545" t="str">
            <v>EMILE</v>
          </cell>
          <cell r="C545" t="str">
            <v>LE ROUX</v>
          </cell>
          <cell r="D545" t="str">
            <v>CASUARINA AC</v>
          </cell>
          <cell r="E545" t="str">
            <v>MM35</v>
          </cell>
        </row>
        <row r="546">
          <cell r="A546">
            <v>13313</v>
          </cell>
          <cell r="B546" t="str">
            <v>MOGAMAT</v>
          </cell>
          <cell r="C546" t="str">
            <v>CASSIEM</v>
          </cell>
          <cell r="D546" t="str">
            <v>CASUARINA</v>
          </cell>
          <cell r="E546" t="str">
            <v>MM60</v>
          </cell>
        </row>
        <row r="547">
          <cell r="A547">
            <v>13314</v>
          </cell>
          <cell r="B547" t="str">
            <v>PETER</v>
          </cell>
          <cell r="C547" t="str">
            <v>ADRIAANSE</v>
          </cell>
          <cell r="D547" t="str">
            <v>CASAURINA</v>
          </cell>
          <cell r="E547" t="str">
            <v>MM40</v>
          </cell>
        </row>
        <row r="548">
          <cell r="A548">
            <v>13317</v>
          </cell>
          <cell r="B548" t="str">
            <v>PERCY</v>
          </cell>
          <cell r="C548" t="str">
            <v>KELLY</v>
          </cell>
          <cell r="D548" t="str">
            <v>CASUARINA</v>
          </cell>
          <cell r="E548" t="str">
            <v>MM60</v>
          </cell>
        </row>
        <row r="549">
          <cell r="A549">
            <v>13339</v>
          </cell>
          <cell r="B549" t="str">
            <v>DEWAYNE</v>
          </cell>
          <cell r="C549" t="str">
            <v>MOURIES</v>
          </cell>
          <cell r="D549" t="str">
            <v>BOXER</v>
          </cell>
          <cell r="E549" t="str">
            <v>MM35</v>
          </cell>
        </row>
        <row r="550">
          <cell r="A550">
            <v>13341</v>
          </cell>
          <cell r="B550" t="str">
            <v>HANNELIE</v>
          </cell>
          <cell r="C550" t="str">
            <v>LOTTER</v>
          </cell>
          <cell r="D550" t="str">
            <v>NEDBANK</v>
          </cell>
          <cell r="E550" t="str">
            <v>MW40</v>
          </cell>
        </row>
        <row r="551">
          <cell r="A551">
            <v>13346</v>
          </cell>
          <cell r="B551" t="str">
            <v>LAUREN</v>
          </cell>
          <cell r="C551" t="str">
            <v>JONATHAN</v>
          </cell>
          <cell r="D551" t="str">
            <v>BOXER</v>
          </cell>
          <cell r="E551" t="str">
            <v>SW</v>
          </cell>
        </row>
        <row r="552">
          <cell r="A552">
            <v>13349</v>
          </cell>
          <cell r="B552" t="str">
            <v>CHRISTO</v>
          </cell>
          <cell r="C552" t="str">
            <v>VAN ROOYEN</v>
          </cell>
          <cell r="D552" t="str">
            <v>BOXER</v>
          </cell>
          <cell r="E552" t="str">
            <v>MM45</v>
          </cell>
        </row>
        <row r="553">
          <cell r="A553">
            <v>13351</v>
          </cell>
          <cell r="B553" t="str">
            <v>SIKHANYISO</v>
          </cell>
          <cell r="C553" t="str">
            <v>MAJEKE</v>
          </cell>
          <cell r="D553" t="str">
            <v>NEDBANK</v>
          </cell>
          <cell r="E553" t="str">
            <v>SM</v>
          </cell>
        </row>
        <row r="554">
          <cell r="A554">
            <v>13389</v>
          </cell>
          <cell r="B554" t="str">
            <v>QAASIM</v>
          </cell>
          <cell r="C554" t="str">
            <v>CHARLES</v>
          </cell>
          <cell r="D554" t="str">
            <v>MP TITANS</v>
          </cell>
          <cell r="E554" t="str">
            <v>MM40</v>
          </cell>
        </row>
        <row r="555">
          <cell r="A555">
            <v>13400</v>
          </cell>
          <cell r="B555" t="str">
            <v>MOGAMAT FAIEK</v>
          </cell>
          <cell r="C555" t="str">
            <v>SLINGER</v>
          </cell>
          <cell r="D555" t="str">
            <v>MP TITANS</v>
          </cell>
          <cell r="E555" t="str">
            <v>SM</v>
          </cell>
        </row>
        <row r="556">
          <cell r="A556">
            <v>13430</v>
          </cell>
          <cell r="B556" t="str">
            <v>ROMANO</v>
          </cell>
          <cell r="C556" t="str">
            <v>WESSELS</v>
          </cell>
          <cell r="D556" t="str">
            <v>MP TITANS</v>
          </cell>
          <cell r="E556" t="str">
            <v>MM40</v>
          </cell>
        </row>
        <row r="557">
          <cell r="A557">
            <v>13742</v>
          </cell>
          <cell r="B557" t="str">
            <v>FEZILE</v>
          </cell>
          <cell r="C557" t="str">
            <v>GROOM</v>
          </cell>
          <cell r="D557" t="str">
            <v>SANDF</v>
          </cell>
          <cell r="E557" t="str">
            <v>MM55</v>
          </cell>
        </row>
        <row r="558">
          <cell r="A558">
            <v>13794</v>
          </cell>
          <cell r="B558" t="str">
            <v>THEBEETSILE</v>
          </cell>
          <cell r="C558" t="str">
            <v>KEASWANE</v>
          </cell>
          <cell r="D558" t="str">
            <v>SANDF</v>
          </cell>
          <cell r="E558" t="str">
            <v>MM35</v>
          </cell>
        </row>
        <row r="559">
          <cell r="A559">
            <v>13854</v>
          </cell>
          <cell r="B559" t="str">
            <v>RUSHDI</v>
          </cell>
          <cell r="C559" t="str">
            <v>DAVIDS</v>
          </cell>
          <cell r="D559" t="str">
            <v>BELLVILLE AC</v>
          </cell>
          <cell r="E559" t="str">
            <v>MM45</v>
          </cell>
        </row>
        <row r="560">
          <cell r="A560">
            <v>13934</v>
          </cell>
          <cell r="B560" t="str">
            <v>LLEWELLYN</v>
          </cell>
          <cell r="C560" t="str">
            <v>COOPER</v>
          </cell>
          <cell r="D560" t="str">
            <v>RESBANK SA</v>
          </cell>
          <cell r="E560" t="str">
            <v>MM50</v>
          </cell>
        </row>
        <row r="561">
          <cell r="A561">
            <v>14053</v>
          </cell>
          <cell r="B561" t="str">
            <v>KHAYA</v>
          </cell>
          <cell r="C561" t="str">
            <v>JARA</v>
          </cell>
          <cell r="D561" t="str">
            <v>ATC</v>
          </cell>
          <cell r="E561" t="str">
            <v>MM45</v>
          </cell>
        </row>
        <row r="562">
          <cell r="A562">
            <v>14084</v>
          </cell>
          <cell r="B562" t="str">
            <v>RICKECIA</v>
          </cell>
          <cell r="C562" t="str">
            <v>SMITH</v>
          </cell>
          <cell r="D562" t="str">
            <v>WCIR</v>
          </cell>
          <cell r="E562" t="str">
            <v>SW</v>
          </cell>
        </row>
        <row r="563">
          <cell r="A563">
            <v>14085</v>
          </cell>
          <cell r="B563" t="str">
            <v>MIGUEL</v>
          </cell>
          <cell r="C563" t="str">
            <v>COOPER</v>
          </cell>
          <cell r="D563" t="str">
            <v>WCIR</v>
          </cell>
          <cell r="E563" t="str">
            <v>SM</v>
          </cell>
        </row>
        <row r="564">
          <cell r="A564">
            <v>14086</v>
          </cell>
          <cell r="B564" t="str">
            <v>ALICIA</v>
          </cell>
          <cell r="C564" t="str">
            <v>HARTNICK</v>
          </cell>
          <cell r="D564" t="str">
            <v>WCIR</v>
          </cell>
          <cell r="E564" t="str">
            <v>SW</v>
          </cell>
        </row>
        <row r="565">
          <cell r="A565">
            <v>14240</v>
          </cell>
          <cell r="B565" t="str">
            <v>KWANELE</v>
          </cell>
          <cell r="C565" t="str">
            <v>THADABANTU</v>
          </cell>
          <cell r="D565" t="str">
            <v>LWANDLE AC</v>
          </cell>
          <cell r="E565" t="str">
            <v>SM</v>
          </cell>
        </row>
        <row r="566">
          <cell r="A566">
            <v>14306</v>
          </cell>
          <cell r="B566" t="str">
            <v>FRANCOIS</v>
          </cell>
          <cell r="C566" t="str">
            <v>DU TOIT</v>
          </cell>
          <cell r="D566" t="str">
            <v>DURBAC</v>
          </cell>
          <cell r="E566" t="str">
            <v>SM</v>
          </cell>
        </row>
        <row r="567">
          <cell r="A567">
            <v>14316</v>
          </cell>
          <cell r="B567" t="str">
            <v>LISA-JO</v>
          </cell>
          <cell r="C567" t="str">
            <v>AUSTIN</v>
          </cell>
          <cell r="D567" t="str">
            <v>DURBAC</v>
          </cell>
          <cell r="E567" t="str">
            <v>MW40</v>
          </cell>
        </row>
        <row r="568">
          <cell r="A568">
            <v>14530</v>
          </cell>
          <cell r="B568" t="str">
            <v>TEBOGO</v>
          </cell>
          <cell r="C568" t="str">
            <v>KGAFRIA</v>
          </cell>
          <cell r="D568" t="str">
            <v>SANDF</v>
          </cell>
          <cell r="E568" t="str">
            <v>SM</v>
          </cell>
        </row>
        <row r="569">
          <cell r="A569">
            <v>14654</v>
          </cell>
          <cell r="B569" t="str">
            <v>MEGAN</v>
          </cell>
          <cell r="C569" t="str">
            <v>CARLSON</v>
          </cell>
          <cell r="D569" t="str">
            <v>MITCHELLS PLAIN TITIANS</v>
          </cell>
          <cell r="E569" t="str">
            <v>MW40</v>
          </cell>
        </row>
        <row r="570">
          <cell r="A570">
            <v>14669</v>
          </cell>
          <cell r="B570" t="str">
            <v>GRAHAM</v>
          </cell>
          <cell r="C570" t="str">
            <v>KATZEN</v>
          </cell>
          <cell r="D570" t="str">
            <v>KUILSRIVIER</v>
          </cell>
          <cell r="E570" t="str">
            <v>MM55</v>
          </cell>
        </row>
        <row r="571">
          <cell r="A571">
            <v>14675</v>
          </cell>
          <cell r="B571" t="str">
            <v>JACQUES</v>
          </cell>
          <cell r="C571" t="str">
            <v>VAN WYK</v>
          </cell>
          <cell r="D571" t="str">
            <v>KUILSRIVIER</v>
          </cell>
          <cell r="E571" t="str">
            <v>SM</v>
          </cell>
        </row>
        <row r="572">
          <cell r="A572">
            <v>14680</v>
          </cell>
          <cell r="B572" t="str">
            <v>LIANA</v>
          </cell>
          <cell r="C572" t="str">
            <v>HAUGH</v>
          </cell>
          <cell r="D572" t="str">
            <v>KUILSRIVIER AC</v>
          </cell>
          <cell r="E572" t="str">
            <v>MW50</v>
          </cell>
        </row>
        <row r="573">
          <cell r="A573">
            <v>14687</v>
          </cell>
          <cell r="B573" t="str">
            <v>NALEDI</v>
          </cell>
          <cell r="C573" t="str">
            <v>MADUBULA</v>
          </cell>
          <cell r="D573" t="str">
            <v>KUILSRIVIER</v>
          </cell>
          <cell r="E573" t="str">
            <v>SW</v>
          </cell>
        </row>
        <row r="574">
          <cell r="A574">
            <v>14707</v>
          </cell>
          <cell r="B574" t="str">
            <v>KHAYALETHU</v>
          </cell>
          <cell r="C574"/>
          <cell r="D574" t="str">
            <v>KHAYELITSHA AC</v>
          </cell>
          <cell r="E574" t="str">
            <v>SM</v>
          </cell>
        </row>
        <row r="575">
          <cell r="A575">
            <v>14815</v>
          </cell>
          <cell r="B575" t="str">
            <v>ENRONECIA</v>
          </cell>
          <cell r="C575" t="str">
            <v>WILLIAMS</v>
          </cell>
          <cell r="D575" t="str">
            <v>SAPS</v>
          </cell>
          <cell r="E575" t="str">
            <v>MW35</v>
          </cell>
        </row>
        <row r="576">
          <cell r="A576">
            <v>14854</v>
          </cell>
          <cell r="B576" t="str">
            <v>MSIMELELO</v>
          </cell>
          <cell r="C576" t="str">
            <v>NKANI</v>
          </cell>
          <cell r="D576" t="str">
            <v>SAPS</v>
          </cell>
          <cell r="E576" t="str">
            <v>MM35</v>
          </cell>
        </row>
        <row r="577">
          <cell r="A577">
            <v>14886</v>
          </cell>
          <cell r="B577" t="str">
            <v>ANDREW</v>
          </cell>
          <cell r="C577" t="str">
            <v>GOLIATH</v>
          </cell>
          <cell r="D577" t="str">
            <v>SAPS</v>
          </cell>
          <cell r="E577" t="str">
            <v>MM55</v>
          </cell>
        </row>
        <row r="578">
          <cell r="A578">
            <v>14948</v>
          </cell>
          <cell r="B578" t="str">
            <v>MALCOM</v>
          </cell>
          <cell r="C578" t="str">
            <v>ISAACS</v>
          </cell>
          <cell r="D578" t="str">
            <v>CMC</v>
          </cell>
          <cell r="E578" t="str">
            <v>MM45</v>
          </cell>
        </row>
        <row r="579">
          <cell r="A579">
            <v>15163</v>
          </cell>
          <cell r="B579" t="str">
            <v>MARKIE</v>
          </cell>
          <cell r="C579" t="str">
            <v>MUNSIMBA</v>
          </cell>
          <cell r="D579" t="str">
            <v>NEDBANK</v>
          </cell>
          <cell r="E579" t="str">
            <v>SM</v>
          </cell>
        </row>
        <row r="580">
          <cell r="A580">
            <v>15165</v>
          </cell>
          <cell r="B580" t="str">
            <v>JOHNATHAN</v>
          </cell>
          <cell r="C580" t="str">
            <v>SMIT</v>
          </cell>
          <cell r="D580" t="str">
            <v>BOTTELARY</v>
          </cell>
          <cell r="E580" t="str">
            <v>SM</v>
          </cell>
        </row>
        <row r="581">
          <cell r="A581">
            <v>15166</v>
          </cell>
          <cell r="B581" t="str">
            <v>BEYONCE</v>
          </cell>
          <cell r="C581" t="str">
            <v>CHAMBERLAIN</v>
          </cell>
          <cell r="D581" t="str">
            <v>BOTTELARY</v>
          </cell>
          <cell r="E581" t="str">
            <v>SW</v>
          </cell>
        </row>
        <row r="582">
          <cell r="A582">
            <v>15200</v>
          </cell>
          <cell r="B582" t="str">
            <v>GARY</v>
          </cell>
          <cell r="C582" t="str">
            <v>PEKEUR</v>
          </cell>
          <cell r="D582" t="str">
            <v>EERSTERIVER</v>
          </cell>
          <cell r="E582" t="str">
            <v>MM60</v>
          </cell>
        </row>
        <row r="583">
          <cell r="A583">
            <v>15204</v>
          </cell>
          <cell r="B583" t="str">
            <v>AUBREY</v>
          </cell>
          <cell r="C583" t="str">
            <v>KOTZE</v>
          </cell>
          <cell r="D583" t="str">
            <v>EERSTERIVIER</v>
          </cell>
          <cell r="E583" t="str">
            <v>SM</v>
          </cell>
        </row>
        <row r="584">
          <cell r="A584">
            <v>15209</v>
          </cell>
          <cell r="B584" t="str">
            <v>CATHERINE</v>
          </cell>
          <cell r="C584" t="str">
            <v>DAVIDS</v>
          </cell>
          <cell r="D584" t="str">
            <v>EERSTERIVIER</v>
          </cell>
          <cell r="E584" t="str">
            <v>MW60</v>
          </cell>
        </row>
        <row r="585">
          <cell r="A585">
            <v>15234</v>
          </cell>
          <cell r="B585" t="str">
            <v>GODWIN</v>
          </cell>
          <cell r="C585" t="str">
            <v>SWARTZ</v>
          </cell>
          <cell r="D585" t="str">
            <v>GO TYMEBANK</v>
          </cell>
          <cell r="E585" t="str">
            <v>SM</v>
          </cell>
        </row>
        <row r="586">
          <cell r="A586">
            <v>15256</v>
          </cell>
          <cell r="B586" t="str">
            <v>MILA</v>
          </cell>
          <cell r="C586" t="str">
            <v>ZIBI</v>
          </cell>
          <cell r="D586" t="str">
            <v>GO TYMEBANK</v>
          </cell>
          <cell r="E586" t="str">
            <v>SM</v>
          </cell>
        </row>
        <row r="587">
          <cell r="A587">
            <v>15259</v>
          </cell>
          <cell r="B587" t="str">
            <v>AFIKA</v>
          </cell>
          <cell r="C587" t="str">
            <v>MTETO</v>
          </cell>
          <cell r="D587" t="str">
            <v>GO TYMEBANK</v>
          </cell>
          <cell r="E587" t="str">
            <v>SW</v>
          </cell>
        </row>
        <row r="588">
          <cell r="A588">
            <v>15260</v>
          </cell>
          <cell r="B588" t="str">
            <v>LUTHABO</v>
          </cell>
          <cell r="C588" t="str">
            <v>MPONGWANA</v>
          </cell>
          <cell r="D588" t="str">
            <v>LANGA</v>
          </cell>
          <cell r="E588" t="str">
            <v>SM</v>
          </cell>
        </row>
        <row r="589">
          <cell r="A589">
            <v>15462</v>
          </cell>
          <cell r="B589" t="str">
            <v>KASHIF</v>
          </cell>
          <cell r="C589" t="str">
            <v>MARAIS</v>
          </cell>
          <cell r="D589" t="str">
            <v>TOPFORM</v>
          </cell>
          <cell r="E589" t="str">
            <v>MM60</v>
          </cell>
        </row>
        <row r="590">
          <cell r="A590">
            <v>15463</v>
          </cell>
          <cell r="B590" t="str">
            <v>TASNEEM</v>
          </cell>
          <cell r="C590" t="str">
            <v>MARCUS</v>
          </cell>
          <cell r="D590" t="str">
            <v>TOPFORAM</v>
          </cell>
          <cell r="E590" t="str">
            <v>MW50</v>
          </cell>
        </row>
        <row r="591">
          <cell r="A591">
            <v>15484</v>
          </cell>
          <cell r="B591" t="str">
            <v>JOHANDIE</v>
          </cell>
          <cell r="C591" t="str">
            <v>DE KOCK</v>
          </cell>
          <cell r="D591" t="str">
            <v>BELVILLE AC</v>
          </cell>
          <cell r="E591" t="str">
            <v>MW35</v>
          </cell>
        </row>
        <row r="592">
          <cell r="A592">
            <v>15581</v>
          </cell>
          <cell r="B592" t="str">
            <v>GRANDLION</v>
          </cell>
          <cell r="C592" t="str">
            <v>KATZEN</v>
          </cell>
          <cell r="D592" t="str">
            <v>KUILSRIVER</v>
          </cell>
          <cell r="E592" t="str">
            <v>SM</v>
          </cell>
        </row>
        <row r="593">
          <cell r="A593">
            <v>15698</v>
          </cell>
          <cell r="B593" t="str">
            <v>LEANDA</v>
          </cell>
          <cell r="C593" t="str">
            <v>DU BRUYN</v>
          </cell>
          <cell r="D593" t="str">
            <v>CMC</v>
          </cell>
          <cell r="E593" t="str">
            <v>SW</v>
          </cell>
        </row>
        <row r="594">
          <cell r="A594">
            <v>15709</v>
          </cell>
          <cell r="B594" t="str">
            <v>LINDA</v>
          </cell>
          <cell r="C594" t="str">
            <v>DU BRUYN</v>
          </cell>
          <cell r="D594" t="str">
            <v>CMC</v>
          </cell>
          <cell r="E594" t="str">
            <v>MW60</v>
          </cell>
        </row>
        <row r="595">
          <cell r="A595">
            <v>15762</v>
          </cell>
          <cell r="B595" t="str">
            <v>RIAAN</v>
          </cell>
          <cell r="C595" t="str">
            <v>WILDSCHUT</v>
          </cell>
          <cell r="D595" t="str">
            <v>NEDBANK</v>
          </cell>
          <cell r="E595" t="str">
            <v>MM40</v>
          </cell>
        </row>
        <row r="596">
          <cell r="A596">
            <v>15800</v>
          </cell>
          <cell r="B596" t="str">
            <v>EVELINA</v>
          </cell>
          <cell r="C596" t="str">
            <v>TSHABALALA</v>
          </cell>
          <cell r="D596" t="str">
            <v>JO SLOVO</v>
          </cell>
          <cell r="E596" t="str">
            <v>MW60</v>
          </cell>
        </row>
        <row r="597">
          <cell r="A597">
            <v>15811</v>
          </cell>
          <cell r="B597" t="str">
            <v>ANDREW</v>
          </cell>
          <cell r="C597" t="str">
            <v>SYSTER</v>
          </cell>
          <cell r="D597" t="str">
            <v>ATC</v>
          </cell>
          <cell r="E597" t="str">
            <v>MM60</v>
          </cell>
        </row>
        <row r="598">
          <cell r="A598">
            <v>15865</v>
          </cell>
          <cell r="B598" t="str">
            <v>LEONARDO</v>
          </cell>
          <cell r="C598" t="str">
            <v>ADONIS</v>
          </cell>
          <cell r="D598" t="str">
            <v>NEDBANK</v>
          </cell>
          <cell r="E598" t="str">
            <v>SM</v>
          </cell>
        </row>
        <row r="599">
          <cell r="A599">
            <v>15871</v>
          </cell>
          <cell r="B599" t="str">
            <v>SERGIO</v>
          </cell>
          <cell r="C599" t="str">
            <v>JANTJIES</v>
          </cell>
          <cell r="D599" t="str">
            <v>NEDBANK</v>
          </cell>
          <cell r="E599" t="str">
            <v>SM</v>
          </cell>
        </row>
        <row r="600">
          <cell r="A600">
            <v>15876</v>
          </cell>
          <cell r="B600" t="str">
            <v>VIWE</v>
          </cell>
          <cell r="C600" t="str">
            <v>JACK</v>
          </cell>
          <cell r="D600" t="str">
            <v>NEDBANK</v>
          </cell>
          <cell r="E600" t="str">
            <v>SM</v>
          </cell>
        </row>
        <row r="601">
          <cell r="A601">
            <v>15879</v>
          </cell>
          <cell r="B601" t="str">
            <v>ROGER</v>
          </cell>
          <cell r="C601" t="str">
            <v>SIMPSON</v>
          </cell>
          <cell r="D601" t="str">
            <v>NEDBANK</v>
          </cell>
          <cell r="E601" t="str">
            <v>MM60</v>
          </cell>
        </row>
        <row r="602">
          <cell r="A602">
            <v>15920</v>
          </cell>
          <cell r="B602" t="str">
            <v>MANDLENKOSI</v>
          </cell>
          <cell r="C602" t="str">
            <v>NYATELA</v>
          </cell>
          <cell r="D602" t="str">
            <v>RCS GUGS</v>
          </cell>
          <cell r="E602" t="str">
            <v>MM60</v>
          </cell>
        </row>
        <row r="603">
          <cell r="A603">
            <v>15920</v>
          </cell>
          <cell r="B603" t="str">
            <v>M</v>
          </cell>
          <cell r="C603" t="str">
            <v>NYATELA</v>
          </cell>
          <cell r="D603" t="str">
            <v>RCS GUGS</v>
          </cell>
          <cell r="E603" t="str">
            <v>MM55</v>
          </cell>
        </row>
        <row r="604">
          <cell r="A604">
            <v>15995</v>
          </cell>
          <cell r="B604" t="str">
            <v>KIM</v>
          </cell>
          <cell r="C604" t="str">
            <v>ARCHARY</v>
          </cell>
          <cell r="D604" t="str">
            <v>WEST COAST</v>
          </cell>
          <cell r="E604" t="str">
            <v>MW35</v>
          </cell>
        </row>
        <row r="605">
          <cell r="A605">
            <v>16054</v>
          </cell>
          <cell r="B605" t="str">
            <v>CHRISTINA</v>
          </cell>
          <cell r="C605" t="str">
            <v>WELKOM</v>
          </cell>
          <cell r="D605" t="str">
            <v>WCIR</v>
          </cell>
          <cell r="E605" t="str">
            <v>MW50</v>
          </cell>
        </row>
        <row r="606">
          <cell r="A606">
            <v>16058</v>
          </cell>
          <cell r="B606" t="str">
            <v>THERESA</v>
          </cell>
          <cell r="C606" t="str">
            <v>HARTNICK</v>
          </cell>
          <cell r="D606" t="str">
            <v>WCIR</v>
          </cell>
          <cell r="E606" t="str">
            <v>MW55</v>
          </cell>
        </row>
        <row r="607">
          <cell r="A607">
            <v>16059</v>
          </cell>
          <cell r="B607" t="str">
            <v>SANDRA</v>
          </cell>
          <cell r="C607" t="str">
            <v>HENDRICKS</v>
          </cell>
          <cell r="D607" t="str">
            <v>WCIR</v>
          </cell>
          <cell r="E607" t="str">
            <v>MW50</v>
          </cell>
        </row>
        <row r="608">
          <cell r="A608">
            <v>16132</v>
          </cell>
          <cell r="B608" t="str">
            <v>YANDISA</v>
          </cell>
          <cell r="C608" t="str">
            <v>THETHO</v>
          </cell>
          <cell r="D608" t="str">
            <v>LANGA AC</v>
          </cell>
          <cell r="E608" t="str">
            <v>SM</v>
          </cell>
        </row>
        <row r="609">
          <cell r="A609">
            <v>16141</v>
          </cell>
          <cell r="B609" t="str">
            <v>JUSTIN</v>
          </cell>
          <cell r="C609" t="str">
            <v>ROSSER</v>
          </cell>
          <cell r="D609" t="str">
            <v>BELLVILLE AC</v>
          </cell>
          <cell r="E609" t="str">
            <v>MM45</v>
          </cell>
        </row>
        <row r="610">
          <cell r="A610">
            <v>16165</v>
          </cell>
          <cell r="B610" t="str">
            <v>M.</v>
          </cell>
          <cell r="C610" t="str">
            <v>HARRISON</v>
          </cell>
          <cell r="D610" t="str">
            <v>FISHHOEK</v>
          </cell>
          <cell r="E610" t="str">
            <v>MW70</v>
          </cell>
        </row>
        <row r="611">
          <cell r="A611">
            <v>16212</v>
          </cell>
          <cell r="B611" t="str">
            <v>ANDRE</v>
          </cell>
          <cell r="C611" t="str">
            <v>LE TAPE</v>
          </cell>
          <cell r="D611" t="str">
            <v>RCS GUGS</v>
          </cell>
          <cell r="E611" t="str">
            <v>SM</v>
          </cell>
        </row>
        <row r="612">
          <cell r="A612">
            <v>16237</v>
          </cell>
          <cell r="B612" t="str">
            <v>EMIL</v>
          </cell>
          <cell r="C612" t="str">
            <v>HUTTON</v>
          </cell>
          <cell r="D612" t="str">
            <v>STRAND</v>
          </cell>
          <cell r="E612" t="str">
            <v>MM45</v>
          </cell>
        </row>
        <row r="613">
          <cell r="A613">
            <v>16292</v>
          </cell>
          <cell r="B613" t="str">
            <v>ASHLEE</v>
          </cell>
          <cell r="C613" t="str">
            <v>MISROLL</v>
          </cell>
          <cell r="D613" t="str">
            <v>PINELANDS</v>
          </cell>
          <cell r="E613" t="str">
            <v>SW</v>
          </cell>
        </row>
        <row r="614">
          <cell r="A614">
            <v>16299</v>
          </cell>
          <cell r="B614" t="str">
            <v>KHOSI</v>
          </cell>
          <cell r="C614" t="str">
            <v>SIMELANE</v>
          </cell>
          <cell r="D614" t="str">
            <v>PINELANDS</v>
          </cell>
          <cell r="E614" t="str">
            <v>MW45</v>
          </cell>
        </row>
        <row r="615">
          <cell r="A615">
            <v>16304</v>
          </cell>
          <cell r="B615" t="str">
            <v>GLODY</v>
          </cell>
          <cell r="C615" t="str">
            <v>MUTANJI</v>
          </cell>
          <cell r="D615" t="str">
            <v>PINELANDS</v>
          </cell>
          <cell r="E615" t="str">
            <v>SM</v>
          </cell>
        </row>
        <row r="616">
          <cell r="A616">
            <v>16317</v>
          </cell>
          <cell r="B616" t="str">
            <v>VALJEAN</v>
          </cell>
          <cell r="C616" t="str">
            <v>JACKMAN</v>
          </cell>
          <cell r="D616" t="str">
            <v>EASTERNS KRAAIFONTEIN</v>
          </cell>
          <cell r="E616" t="str">
            <v>SM</v>
          </cell>
        </row>
        <row r="617">
          <cell r="A617">
            <v>16350</v>
          </cell>
          <cell r="B617" t="str">
            <v>RIDWANA</v>
          </cell>
          <cell r="C617" t="str">
            <v>BABAMIA</v>
          </cell>
          <cell r="D617" t="str">
            <v>ATC RUNNING</v>
          </cell>
          <cell r="E617" t="str">
            <v>MW40</v>
          </cell>
        </row>
        <row r="618">
          <cell r="A618">
            <v>16364</v>
          </cell>
          <cell r="B618" t="str">
            <v>AKHONA</v>
          </cell>
          <cell r="C618" t="str">
            <v>HLONGUE</v>
          </cell>
          <cell r="D618" t="str">
            <v>TYGERBERG</v>
          </cell>
          <cell r="E618" t="str">
            <v>SW</v>
          </cell>
        </row>
        <row r="619">
          <cell r="A619">
            <v>16420</v>
          </cell>
          <cell r="B619" t="str">
            <v xml:space="preserve">ABEGAIL </v>
          </cell>
          <cell r="C619" t="str">
            <v>SAULS</v>
          </cell>
          <cell r="D619" t="str">
            <v>ELSIESRIVER</v>
          </cell>
          <cell r="E619" t="str">
            <v>MW40</v>
          </cell>
        </row>
        <row r="620">
          <cell r="A620">
            <v>16421</v>
          </cell>
          <cell r="B620" t="str">
            <v>MORGAN</v>
          </cell>
          <cell r="C620" t="str">
            <v>JANUARY</v>
          </cell>
          <cell r="D620" t="str">
            <v>ELSIESRIVER</v>
          </cell>
          <cell r="E620" t="str">
            <v>MM45</v>
          </cell>
        </row>
        <row r="621">
          <cell r="A621">
            <v>16513</v>
          </cell>
          <cell r="B621" t="str">
            <v>THEODORE</v>
          </cell>
          <cell r="C621" t="str">
            <v>MASHIMBYE</v>
          </cell>
          <cell r="D621" t="str">
            <v>SANDF</v>
          </cell>
          <cell r="E621" t="str">
            <v>SM</v>
          </cell>
        </row>
        <row r="622">
          <cell r="A622">
            <v>16573</v>
          </cell>
          <cell r="B622" t="str">
            <v>KHANYA</v>
          </cell>
          <cell r="C622" t="str">
            <v>TAFANA</v>
          </cell>
          <cell r="D622" t="str">
            <v>GO TYMEBANK</v>
          </cell>
          <cell r="E622" t="str">
            <v>SM</v>
          </cell>
        </row>
        <row r="623">
          <cell r="A623">
            <v>16680</v>
          </cell>
          <cell r="B623" t="str">
            <v>ANDRE</v>
          </cell>
          <cell r="C623" t="str">
            <v>RIX</v>
          </cell>
          <cell r="D623" t="str">
            <v>MP TITANS</v>
          </cell>
          <cell r="E623" t="str">
            <v>MM35</v>
          </cell>
        </row>
        <row r="624">
          <cell r="A624">
            <v>16693</v>
          </cell>
          <cell r="B624" t="str">
            <v>JAMES</v>
          </cell>
          <cell r="C624" t="str">
            <v>ALBELLYN</v>
          </cell>
          <cell r="D624" t="str">
            <v>MP TITANS</v>
          </cell>
          <cell r="E624" t="str">
            <v>MM60</v>
          </cell>
        </row>
        <row r="625">
          <cell r="A625">
            <v>16701</v>
          </cell>
          <cell r="B625" t="str">
            <v>SIPHESIHLE</v>
          </cell>
          <cell r="C625"/>
          <cell r="D625" t="str">
            <v>PINELANDS</v>
          </cell>
          <cell r="E625" t="str">
            <v>SM</v>
          </cell>
        </row>
        <row r="626">
          <cell r="A626">
            <v>16855</v>
          </cell>
          <cell r="B626" t="str">
            <v>PIETER</v>
          </cell>
          <cell r="C626" t="str">
            <v>MOKOTANY</v>
          </cell>
          <cell r="D626" t="str">
            <v>CASUARINA AC</v>
          </cell>
          <cell r="E626" t="str">
            <v>MM35</v>
          </cell>
        </row>
        <row r="627">
          <cell r="A627">
            <v>16878</v>
          </cell>
          <cell r="B627" t="str">
            <v>ALANTINO</v>
          </cell>
          <cell r="C627" t="str">
            <v>BELILLIE</v>
          </cell>
          <cell r="D627" t="str">
            <v>KUILSRIVER</v>
          </cell>
          <cell r="E627" t="str">
            <v>SM</v>
          </cell>
        </row>
        <row r="628">
          <cell r="A628">
            <v>17203</v>
          </cell>
          <cell r="B628" t="str">
            <v>NEVILLE</v>
          </cell>
          <cell r="C628" t="str">
            <v>SNYDERS</v>
          </cell>
          <cell r="D628" t="str">
            <v>UWC</v>
          </cell>
          <cell r="E628" t="str">
            <v>MM60</v>
          </cell>
        </row>
        <row r="629">
          <cell r="A629">
            <v>17229</v>
          </cell>
          <cell r="B629" t="str">
            <v>LIKHONA</v>
          </cell>
          <cell r="C629" t="str">
            <v>MUNJANA</v>
          </cell>
          <cell r="D629" t="str">
            <v>LANGA</v>
          </cell>
          <cell r="E629" t="str">
            <v>SM</v>
          </cell>
        </row>
        <row r="630">
          <cell r="A630">
            <v>17233</v>
          </cell>
          <cell r="B630" t="str">
            <v>ANLOEVINE</v>
          </cell>
          <cell r="C630" t="str">
            <v>EVERTS</v>
          </cell>
          <cell r="D630" t="str">
            <v>ELSIESRIVER</v>
          </cell>
          <cell r="E630" t="str">
            <v>MW50</v>
          </cell>
        </row>
        <row r="631">
          <cell r="A631">
            <v>17234</v>
          </cell>
          <cell r="B631" t="str">
            <v>ELVINO</v>
          </cell>
          <cell r="C631" t="str">
            <v>WILLIAMS</v>
          </cell>
          <cell r="D631" t="str">
            <v>ELSIESRIVER</v>
          </cell>
          <cell r="E631" t="str">
            <v>SM</v>
          </cell>
        </row>
        <row r="632">
          <cell r="A632">
            <v>17427</v>
          </cell>
          <cell r="B632" t="str">
            <v>HENNIE</v>
          </cell>
          <cell r="C632" t="str">
            <v>KOTZE</v>
          </cell>
          <cell r="D632" t="str">
            <v>SANLAM</v>
          </cell>
          <cell r="E632" t="str">
            <v>SM</v>
          </cell>
        </row>
        <row r="633">
          <cell r="A633">
            <v>41092</v>
          </cell>
          <cell r="B633" t="str">
            <v>SIBUSISO</v>
          </cell>
          <cell r="C633" t="str">
            <v>SOMANA</v>
          </cell>
          <cell r="D633" t="str">
            <v>LANGA AC</v>
          </cell>
          <cell r="E633" t="str">
            <v>SM</v>
          </cell>
        </row>
        <row r="634">
          <cell r="A634">
            <v>47508</v>
          </cell>
          <cell r="B634" t="str">
            <v>THATO</v>
          </cell>
          <cell r="C634" t="str">
            <v>LETCHELLE</v>
          </cell>
          <cell r="D634" t="str">
            <v>ATC</v>
          </cell>
          <cell r="E634" t="str">
            <v>SM</v>
          </cell>
        </row>
        <row r="635">
          <cell r="A635" t="str">
            <v>J30754</v>
          </cell>
          <cell r="B635" t="str">
            <v>CHARLTON</v>
          </cell>
          <cell r="C635" t="str">
            <v>MOSES</v>
          </cell>
          <cell r="D635" t="str">
            <v>EASTERN KRAAIFONTEIN</v>
          </cell>
          <cell r="E635" t="str">
            <v>B15</v>
          </cell>
        </row>
        <row r="636">
          <cell r="A636" t="str">
            <v>J36755</v>
          </cell>
          <cell r="B636" t="str">
            <v>RICARDO</v>
          </cell>
          <cell r="C636" t="str">
            <v>SWARTS</v>
          </cell>
          <cell r="D636" t="str">
            <v>EASTERN KRAAIFONTEIN</v>
          </cell>
          <cell r="E636" t="str">
            <v>B15</v>
          </cell>
        </row>
        <row r="637">
          <cell r="A637" t="str">
            <v>J36756</v>
          </cell>
          <cell r="B637" t="str">
            <v>CHESLIN</v>
          </cell>
          <cell r="C637" t="str">
            <v>MOSES</v>
          </cell>
          <cell r="D637" t="str">
            <v>EASTERN KRAAIFONTEIN</v>
          </cell>
          <cell r="E637" t="str">
            <v>B15</v>
          </cell>
        </row>
        <row r="638">
          <cell r="A638" t="str">
            <v>J37927</v>
          </cell>
          <cell r="B638" t="str">
            <v>MELISSA</v>
          </cell>
          <cell r="C638" t="str">
            <v>VALELO</v>
          </cell>
          <cell r="D638" t="str">
            <v>ATC</v>
          </cell>
          <cell r="E638" t="str">
            <v>G17</v>
          </cell>
        </row>
        <row r="639">
          <cell r="A639" t="str">
            <v>J40003</v>
          </cell>
          <cell r="B639" t="str">
            <v>KEIRA</v>
          </cell>
          <cell r="C639" t="str">
            <v>BOTTOMLEY</v>
          </cell>
          <cell r="D639" t="str">
            <v>TSVOB</v>
          </cell>
          <cell r="E639" t="str">
            <v>G16</v>
          </cell>
        </row>
        <row r="640">
          <cell r="A640" t="str">
            <v>J40011</v>
          </cell>
          <cell r="B640" t="str">
            <v>KATE</v>
          </cell>
          <cell r="C640" t="str">
            <v>VAN ZYL</v>
          </cell>
          <cell r="D640" t="str">
            <v>TSVOB</v>
          </cell>
          <cell r="E640" t="str">
            <v>G16</v>
          </cell>
        </row>
        <row r="641">
          <cell r="A641" t="str">
            <v>J40012</v>
          </cell>
          <cell r="B641" t="str">
            <v>KHANEYE</v>
          </cell>
          <cell r="C641" t="str">
            <v>MGQOLANA</v>
          </cell>
          <cell r="D641" t="str">
            <v>TSVOB</v>
          </cell>
          <cell r="E641" t="str">
            <v>B12</v>
          </cell>
        </row>
        <row r="642">
          <cell r="A642" t="str">
            <v>J40014</v>
          </cell>
          <cell r="B642" t="str">
            <v>LILIHLE</v>
          </cell>
          <cell r="C642" t="str">
            <v>NGQOLANA</v>
          </cell>
          <cell r="D642" t="str">
            <v>TSVOB</v>
          </cell>
          <cell r="E642" t="str">
            <v>G15</v>
          </cell>
        </row>
        <row r="643">
          <cell r="A643" t="str">
            <v>J40015</v>
          </cell>
          <cell r="B643" t="str">
            <v>LIKHONA</v>
          </cell>
          <cell r="C643" t="str">
            <v>NGQOLANA</v>
          </cell>
          <cell r="D643" t="str">
            <v>TSVOB</v>
          </cell>
          <cell r="E643" t="str">
            <v>B17</v>
          </cell>
        </row>
        <row r="644">
          <cell r="A644" t="str">
            <v>J40016</v>
          </cell>
          <cell r="B644" t="str">
            <v>SAMANTHA</v>
          </cell>
          <cell r="C644" t="str">
            <v>GAVIN</v>
          </cell>
          <cell r="D644" t="str">
            <v>TSVOB</v>
          </cell>
          <cell r="E644" t="str">
            <v>G17</v>
          </cell>
        </row>
        <row r="645">
          <cell r="A645" t="str">
            <v>J40017</v>
          </cell>
          <cell r="B645" t="str">
            <v>SCARLETT</v>
          </cell>
          <cell r="C645" t="str">
            <v>BERNING</v>
          </cell>
          <cell r="D645" t="str">
            <v>TSVOB</v>
          </cell>
          <cell r="E645" t="str">
            <v>G16</v>
          </cell>
        </row>
        <row r="646">
          <cell r="A646" t="str">
            <v>J40018</v>
          </cell>
          <cell r="B646" t="str">
            <v>ASAKHE</v>
          </cell>
          <cell r="C646" t="str">
            <v>MBATSA</v>
          </cell>
          <cell r="D646" t="str">
            <v>TSVOB</v>
          </cell>
          <cell r="E646" t="str">
            <v>JM</v>
          </cell>
        </row>
        <row r="647">
          <cell r="A647" t="str">
            <v>J40019</v>
          </cell>
          <cell r="B647" t="str">
            <v>SIVENATHI</v>
          </cell>
          <cell r="C647" t="str">
            <v>BHEBHA</v>
          </cell>
          <cell r="D647" t="str">
            <v>TSVOB</v>
          </cell>
          <cell r="E647" t="str">
            <v>JM</v>
          </cell>
        </row>
        <row r="648">
          <cell r="A648" t="str">
            <v>J40021</v>
          </cell>
          <cell r="B648" t="str">
            <v>JERALDO</v>
          </cell>
          <cell r="C648" t="str">
            <v>CAROLUS</v>
          </cell>
          <cell r="D648" t="str">
            <v>KUILSRIVIER</v>
          </cell>
          <cell r="E648" t="str">
            <v>B16</v>
          </cell>
        </row>
        <row r="649">
          <cell r="A649" t="str">
            <v>J40023</v>
          </cell>
          <cell r="B649" t="str">
            <v>ROBYN</v>
          </cell>
          <cell r="C649" t="str">
            <v>DALY</v>
          </cell>
          <cell r="D649" t="str">
            <v>KUILSRIVIER</v>
          </cell>
          <cell r="E649" t="str">
            <v>G15</v>
          </cell>
        </row>
        <row r="650">
          <cell r="A650" t="str">
            <v>J40025</v>
          </cell>
          <cell r="B650" t="str">
            <v>CONNOR</v>
          </cell>
          <cell r="C650" t="str">
            <v>ECKLETON</v>
          </cell>
          <cell r="D650" t="str">
            <v>KUILSRIVIER</v>
          </cell>
          <cell r="E650" t="str">
            <v>JM</v>
          </cell>
        </row>
        <row r="651">
          <cell r="A651" t="str">
            <v>J40025</v>
          </cell>
          <cell r="B651" t="str">
            <v>CONNOR</v>
          </cell>
          <cell r="C651" t="str">
            <v>ECKLETON</v>
          </cell>
          <cell r="D651" t="str">
            <v>KUILSRIVIER</v>
          </cell>
          <cell r="E651" t="str">
            <v>JM</v>
          </cell>
        </row>
        <row r="652">
          <cell r="A652" t="str">
            <v>J40027</v>
          </cell>
          <cell r="B652" t="str">
            <v>THURSTON</v>
          </cell>
          <cell r="C652" t="str">
            <v>SERYNERS</v>
          </cell>
          <cell r="D652" t="str">
            <v>KUILSRIVIER</v>
          </cell>
          <cell r="E652" t="str">
            <v>JM</v>
          </cell>
        </row>
        <row r="653">
          <cell r="A653" t="str">
            <v>J40027</v>
          </cell>
          <cell r="B653" t="str">
            <v>THURSTAN</v>
          </cell>
          <cell r="C653" t="str">
            <v>SERYNERS</v>
          </cell>
          <cell r="D653" t="str">
            <v>KUILSRIVIER</v>
          </cell>
          <cell r="E653" t="str">
            <v>JM</v>
          </cell>
        </row>
        <row r="654">
          <cell r="A654" t="str">
            <v>J40029</v>
          </cell>
          <cell r="B654" t="str">
            <v>LIAM</v>
          </cell>
          <cell r="C654" t="str">
            <v>MARAIS</v>
          </cell>
          <cell r="D654" t="str">
            <v>KUILSRIVER</v>
          </cell>
          <cell r="E654" t="str">
            <v>B12</v>
          </cell>
        </row>
        <row r="655">
          <cell r="A655" t="str">
            <v>J40030</v>
          </cell>
          <cell r="B655" t="str">
            <v>SEBASTIAN</v>
          </cell>
          <cell r="C655" t="str">
            <v>MARAIS</v>
          </cell>
          <cell r="D655" t="str">
            <v>KUILSRIVER</v>
          </cell>
          <cell r="E655" t="str">
            <v>B12</v>
          </cell>
        </row>
        <row r="656">
          <cell r="A656" t="str">
            <v>J40034</v>
          </cell>
          <cell r="B656" t="str">
            <v>ESTIAAN</v>
          </cell>
          <cell r="C656" t="str">
            <v>DIENER</v>
          </cell>
          <cell r="D656" t="str">
            <v>STRAND AC</v>
          </cell>
          <cell r="E656" t="str">
            <v>B16</v>
          </cell>
        </row>
        <row r="657">
          <cell r="A657" t="str">
            <v>J40035</v>
          </cell>
          <cell r="B657" t="str">
            <v>LEHAN</v>
          </cell>
          <cell r="C657" t="str">
            <v>DIENER</v>
          </cell>
          <cell r="D657" t="str">
            <v>STRAND</v>
          </cell>
          <cell r="E657" t="str">
            <v>B15</v>
          </cell>
        </row>
        <row r="658">
          <cell r="A658" t="str">
            <v>J40039</v>
          </cell>
          <cell r="B658" t="str">
            <v>SIYABONGA</v>
          </cell>
          <cell r="C658" t="str">
            <v>CHABALALA</v>
          </cell>
          <cell r="D658" t="str">
            <v>STRAND</v>
          </cell>
          <cell r="E658" t="str">
            <v>JM</v>
          </cell>
        </row>
        <row r="659">
          <cell r="A659" t="str">
            <v>J40041</v>
          </cell>
          <cell r="B659" t="str">
            <v>SEKULELE</v>
          </cell>
          <cell r="C659" t="str">
            <v>NKATHANI</v>
          </cell>
          <cell r="D659" t="str">
            <v>BREDASDORD</v>
          </cell>
          <cell r="E659" t="str">
            <v>JM</v>
          </cell>
        </row>
        <row r="660">
          <cell r="A660" t="str">
            <v>J40050</v>
          </cell>
          <cell r="B660" t="str">
            <v>QHAWE</v>
          </cell>
          <cell r="C660" t="str">
            <v>PLAATJIES</v>
          </cell>
          <cell r="D660" t="str">
            <v>PINELANDS</v>
          </cell>
          <cell r="E660" t="str">
            <v>B16</v>
          </cell>
        </row>
        <row r="661">
          <cell r="A661" t="str">
            <v>J40057</v>
          </cell>
          <cell r="B661" t="str">
            <v>NICA</v>
          </cell>
          <cell r="C661" t="str">
            <v>DE VILLIERS</v>
          </cell>
          <cell r="D661" t="str">
            <v>BRACKENFELL</v>
          </cell>
          <cell r="E661" t="str">
            <v>G15</v>
          </cell>
        </row>
        <row r="662">
          <cell r="A662" t="str">
            <v>J40070</v>
          </cell>
          <cell r="B662" t="str">
            <v>ALEX</v>
          </cell>
          <cell r="C662" t="str">
            <v>VD WERF</v>
          </cell>
          <cell r="D662" t="str">
            <v>TYGERBERG AC</v>
          </cell>
          <cell r="E662" t="str">
            <v>B16</v>
          </cell>
        </row>
        <row r="663">
          <cell r="A663" t="str">
            <v>J40089</v>
          </cell>
          <cell r="B663" t="str">
            <v>EVAN</v>
          </cell>
          <cell r="C663" t="str">
            <v>BUTLER</v>
          </cell>
          <cell r="D663" t="str">
            <v>TYGERBERG</v>
          </cell>
          <cell r="E663" t="str">
            <v>B15</v>
          </cell>
        </row>
        <row r="664">
          <cell r="A664" t="str">
            <v>J40107</v>
          </cell>
          <cell r="B664" t="str">
            <v>SHUNAY</v>
          </cell>
          <cell r="C664" t="str">
            <v>MC CARTHY</v>
          </cell>
          <cell r="D664" t="str">
            <v>TYGERBERG</v>
          </cell>
          <cell r="E664" t="str">
            <v>G17</v>
          </cell>
        </row>
        <row r="665">
          <cell r="A665" t="str">
            <v>J40108</v>
          </cell>
          <cell r="B665" t="str">
            <v>SERGIO</v>
          </cell>
          <cell r="C665" t="str">
            <v>MC CARTHY</v>
          </cell>
          <cell r="D665" t="str">
            <v>TYGERBERG AC</v>
          </cell>
          <cell r="E665" t="str">
            <v>B15</v>
          </cell>
        </row>
        <row r="666">
          <cell r="A666" t="str">
            <v>J40149</v>
          </cell>
          <cell r="B666" t="str">
            <v>ROBYN</v>
          </cell>
          <cell r="C666" t="str">
            <v>LACKAY</v>
          </cell>
          <cell r="D666" t="str">
            <v>ATC</v>
          </cell>
          <cell r="E666" t="str">
            <v>G11</v>
          </cell>
        </row>
        <row r="667">
          <cell r="A667" t="str">
            <v>J40191</v>
          </cell>
          <cell r="B667" t="str">
            <v>EVA</v>
          </cell>
          <cell r="C667" t="str">
            <v>HANEKOM</v>
          </cell>
          <cell r="D667" t="str">
            <v>FISHHOEK</v>
          </cell>
          <cell r="E667" t="str">
            <v>G12</v>
          </cell>
        </row>
        <row r="668">
          <cell r="A668" t="str">
            <v>J40192</v>
          </cell>
          <cell r="B668" t="str">
            <v>MATTHEW</v>
          </cell>
          <cell r="C668" t="str">
            <v>HUDSON</v>
          </cell>
          <cell r="D668" t="str">
            <v>FISH HOEK</v>
          </cell>
          <cell r="E668" t="str">
            <v>B14</v>
          </cell>
        </row>
        <row r="669">
          <cell r="A669" t="str">
            <v>J40193</v>
          </cell>
          <cell r="B669" t="str">
            <v>TEAGAN</v>
          </cell>
          <cell r="C669" t="str">
            <v>HUDSON</v>
          </cell>
          <cell r="D669" t="str">
            <v>FISHHOEK</v>
          </cell>
          <cell r="E669" t="str">
            <v>G7</v>
          </cell>
        </row>
        <row r="670">
          <cell r="A670" t="str">
            <v>J40195</v>
          </cell>
          <cell r="B670" t="str">
            <v>MCKENNA</v>
          </cell>
          <cell r="C670" t="str">
            <v>LATEGAN</v>
          </cell>
          <cell r="D670" t="str">
            <v>FISH HOEK</v>
          </cell>
          <cell r="E670" t="str">
            <v>G15</v>
          </cell>
        </row>
        <row r="671">
          <cell r="A671" t="str">
            <v>J40198</v>
          </cell>
          <cell r="B671" t="str">
            <v>KIERON</v>
          </cell>
          <cell r="C671" t="str">
            <v>MENTOOR</v>
          </cell>
          <cell r="D671" t="str">
            <v>FISHHOEK</v>
          </cell>
          <cell r="E671" t="str">
            <v>B12</v>
          </cell>
        </row>
        <row r="672">
          <cell r="A672" t="str">
            <v>J40202</v>
          </cell>
          <cell r="B672" t="str">
            <v>EBEN</v>
          </cell>
          <cell r="C672" t="str">
            <v>TROUT</v>
          </cell>
          <cell r="D672" t="str">
            <v>FISHHOEK</v>
          </cell>
          <cell r="E672" t="str">
            <v>B12</v>
          </cell>
        </row>
        <row r="673">
          <cell r="A673" t="str">
            <v>J40203</v>
          </cell>
          <cell r="B673" t="str">
            <v>HAYDEN</v>
          </cell>
          <cell r="C673" t="str">
            <v>VAN DER BERG</v>
          </cell>
          <cell r="D673" t="str">
            <v>FISHHOEK</v>
          </cell>
          <cell r="E673" t="str">
            <v>JM</v>
          </cell>
        </row>
        <row r="674">
          <cell r="A674" t="str">
            <v>J40206</v>
          </cell>
          <cell r="B674" t="str">
            <v>LEX</v>
          </cell>
          <cell r="C674" t="str">
            <v>CHIVELL</v>
          </cell>
          <cell r="D674" t="str">
            <v>FISHHOEK</v>
          </cell>
          <cell r="E674" t="str">
            <v>B14</v>
          </cell>
        </row>
        <row r="675">
          <cell r="A675" t="str">
            <v>J40210</v>
          </cell>
          <cell r="B675" t="str">
            <v>LEATHAN</v>
          </cell>
          <cell r="C675" t="str">
            <v>CUPIDO</v>
          </cell>
          <cell r="D675" t="str">
            <v>EDGEMEAD</v>
          </cell>
          <cell r="E675" t="str">
            <v>JM</v>
          </cell>
        </row>
        <row r="676">
          <cell r="A676" t="str">
            <v>J40210</v>
          </cell>
          <cell r="B676" t="str">
            <v>LEATHAN</v>
          </cell>
          <cell r="C676" t="str">
            <v>CUPIDO</v>
          </cell>
          <cell r="D676" t="str">
            <v>EDGEMEAD</v>
          </cell>
          <cell r="E676" t="str">
            <v>JM</v>
          </cell>
        </row>
        <row r="677">
          <cell r="A677" t="str">
            <v>J40211</v>
          </cell>
          <cell r="B677" t="str">
            <v>JORDAN</v>
          </cell>
          <cell r="C677" t="str">
            <v>AFRICA</v>
          </cell>
          <cell r="D677" t="str">
            <v>EDGEMEAD</v>
          </cell>
          <cell r="E677" t="str">
            <v>B14</v>
          </cell>
        </row>
        <row r="678">
          <cell r="A678" t="str">
            <v>J40218</v>
          </cell>
          <cell r="B678" t="str">
            <v>EMMANUEL</v>
          </cell>
          <cell r="C678" t="str">
            <v>SPRINGBOK</v>
          </cell>
          <cell r="D678" t="str">
            <v>STELLENBOSCH AC</v>
          </cell>
          <cell r="E678" t="str">
            <v>B15</v>
          </cell>
        </row>
        <row r="679">
          <cell r="A679" t="str">
            <v>J40281</v>
          </cell>
          <cell r="B679" t="str">
            <v>JAYDEN</v>
          </cell>
          <cell r="C679" t="str">
            <v>NDILA</v>
          </cell>
          <cell r="D679" t="str">
            <v>RCS GUGS</v>
          </cell>
          <cell r="E679" t="str">
            <v>B13</v>
          </cell>
        </row>
        <row r="680">
          <cell r="A680" t="str">
            <v>J40282</v>
          </cell>
          <cell r="B680" t="str">
            <v>IMINATHI</v>
          </cell>
          <cell r="C680" t="str">
            <v>MAZIWA</v>
          </cell>
          <cell r="D680" t="str">
            <v>RCS GUGS</v>
          </cell>
          <cell r="E680" t="str">
            <v>B14</v>
          </cell>
        </row>
        <row r="681">
          <cell r="A681" t="str">
            <v>J40283</v>
          </cell>
          <cell r="B681" t="str">
            <v>KUNGAWO</v>
          </cell>
          <cell r="C681" t="str">
            <v>NTOZAKE</v>
          </cell>
          <cell r="D681" t="str">
            <v>RCS GUS</v>
          </cell>
          <cell r="E681" t="str">
            <v>G11</v>
          </cell>
        </row>
        <row r="682">
          <cell r="A682" t="str">
            <v>J40284</v>
          </cell>
          <cell r="B682" t="str">
            <v>HLELO</v>
          </cell>
          <cell r="C682" t="str">
            <v>NTOZAKHE</v>
          </cell>
          <cell r="D682" t="str">
            <v>RCS GUGS</v>
          </cell>
          <cell r="E682" t="str">
            <v>G14</v>
          </cell>
        </row>
        <row r="683">
          <cell r="A683" t="str">
            <v>J40293</v>
          </cell>
          <cell r="B683" t="str">
            <v>TINOTENDA</v>
          </cell>
          <cell r="C683" t="str">
            <v>BHIDHI</v>
          </cell>
          <cell r="D683" t="str">
            <v>AAC</v>
          </cell>
          <cell r="E683" t="str">
            <v>JM</v>
          </cell>
        </row>
        <row r="684">
          <cell r="A684" t="str">
            <v>J40295</v>
          </cell>
          <cell r="B684" t="str">
            <v>RUBY</v>
          </cell>
          <cell r="C684" t="str">
            <v>READ</v>
          </cell>
          <cell r="D684" t="str">
            <v>AAC</v>
          </cell>
          <cell r="E684" t="str">
            <v>G15</v>
          </cell>
        </row>
        <row r="685">
          <cell r="A685" t="str">
            <v>J40324</v>
          </cell>
          <cell r="B685" t="str">
            <v>NATHAN</v>
          </cell>
          <cell r="C685" t="str">
            <v>BRANDT</v>
          </cell>
          <cell r="D685" t="str">
            <v>EERSTERIVER</v>
          </cell>
          <cell r="E685" t="str">
            <v>SM</v>
          </cell>
        </row>
        <row r="686">
          <cell r="A686" t="str">
            <v>J40326</v>
          </cell>
          <cell r="B686" t="str">
            <v>LEIGH</v>
          </cell>
          <cell r="C686" t="str">
            <v>BURKE</v>
          </cell>
          <cell r="D686" t="str">
            <v>EERSTERIVER</v>
          </cell>
          <cell r="E686" t="str">
            <v>G13</v>
          </cell>
        </row>
        <row r="687">
          <cell r="A687" t="str">
            <v>J40327</v>
          </cell>
          <cell r="B687" t="str">
            <v>MIKYLE</v>
          </cell>
          <cell r="C687" t="str">
            <v>DELPORT</v>
          </cell>
          <cell r="D687" t="str">
            <v>EERSTERIVER</v>
          </cell>
          <cell r="E687" t="str">
            <v>B16</v>
          </cell>
        </row>
        <row r="688">
          <cell r="A688" t="str">
            <v>J40329</v>
          </cell>
          <cell r="B688" t="str">
            <v>BRONWYN</v>
          </cell>
          <cell r="C688" t="str">
            <v>RIFFEL</v>
          </cell>
          <cell r="D688" t="str">
            <v>EERSTERIVER</v>
          </cell>
          <cell r="E688" t="str">
            <v>B15</v>
          </cell>
        </row>
        <row r="689">
          <cell r="A689" t="str">
            <v>J40330</v>
          </cell>
          <cell r="B689" t="str">
            <v>JADE</v>
          </cell>
          <cell r="C689" t="str">
            <v>ABRAHAMS</v>
          </cell>
          <cell r="D689" t="str">
            <v>EERSTERIVER</v>
          </cell>
          <cell r="E689" t="str">
            <v>B17</v>
          </cell>
        </row>
        <row r="690">
          <cell r="A690" t="str">
            <v>J40331</v>
          </cell>
          <cell r="B690" t="str">
            <v>LUCREZIA</v>
          </cell>
          <cell r="C690" t="str">
            <v>MEYER</v>
          </cell>
          <cell r="D690" t="str">
            <v>EERSTERIVER</v>
          </cell>
          <cell r="E690" t="str">
            <v>G17</v>
          </cell>
        </row>
        <row r="691">
          <cell r="A691" t="str">
            <v>J40332</v>
          </cell>
          <cell r="B691" t="str">
            <v>RUWANDRE</v>
          </cell>
          <cell r="C691" t="str">
            <v>BROWN</v>
          </cell>
          <cell r="D691" t="str">
            <v>EERSTERIVER</v>
          </cell>
          <cell r="E691" t="str">
            <v>JM</v>
          </cell>
        </row>
        <row r="692">
          <cell r="A692" t="str">
            <v>J40333</v>
          </cell>
          <cell r="B692" t="str">
            <v>FERNANDO</v>
          </cell>
          <cell r="C692" t="str">
            <v>HENKEMAN</v>
          </cell>
          <cell r="D692" t="str">
            <v>EERSTERIVER</v>
          </cell>
          <cell r="E692" t="str">
            <v>SM</v>
          </cell>
        </row>
        <row r="693">
          <cell r="A693" t="str">
            <v>J40333</v>
          </cell>
          <cell r="B693" t="str">
            <v>FERNANDO</v>
          </cell>
          <cell r="C693" t="str">
            <v>HENKEMAN</v>
          </cell>
          <cell r="D693" t="str">
            <v>EERSTERIVER</v>
          </cell>
          <cell r="E693" t="str">
            <v>JM</v>
          </cell>
        </row>
        <row r="694">
          <cell r="A694" t="str">
            <v>J40334</v>
          </cell>
          <cell r="B694" t="str">
            <v>CRAYTON</v>
          </cell>
          <cell r="C694" t="str">
            <v>GATES</v>
          </cell>
          <cell r="D694" t="str">
            <v>EERSTERIVER</v>
          </cell>
          <cell r="E694" t="str">
            <v>B16</v>
          </cell>
        </row>
        <row r="695">
          <cell r="A695" t="str">
            <v>J40335</v>
          </cell>
          <cell r="B695" t="str">
            <v xml:space="preserve">KAYDEN </v>
          </cell>
          <cell r="C695" t="str">
            <v>JOOSTE</v>
          </cell>
          <cell r="D695" t="str">
            <v>EERSTERIVER</v>
          </cell>
          <cell r="E695" t="str">
            <v>B16</v>
          </cell>
        </row>
        <row r="696">
          <cell r="A696" t="str">
            <v>J40337</v>
          </cell>
          <cell r="B696" t="str">
            <v>TERRILEE</v>
          </cell>
          <cell r="C696" t="str">
            <v>ALLAN</v>
          </cell>
          <cell r="D696" t="str">
            <v>EERSTERIVER</v>
          </cell>
          <cell r="E696" t="str">
            <v>G16</v>
          </cell>
        </row>
        <row r="697">
          <cell r="A697" t="str">
            <v>J40339</v>
          </cell>
          <cell r="B697" t="str">
            <v>TYRON</v>
          </cell>
          <cell r="C697" t="str">
            <v>OTTO</v>
          </cell>
          <cell r="D697" t="str">
            <v>EERSTERIVER</v>
          </cell>
          <cell r="E697" t="str">
            <v>B15</v>
          </cell>
        </row>
        <row r="698">
          <cell r="A698" t="str">
            <v>J40340</v>
          </cell>
          <cell r="B698" t="str">
            <v>ROBIN</v>
          </cell>
          <cell r="C698" t="str">
            <v>ABRAHAMS</v>
          </cell>
          <cell r="D698" t="str">
            <v>EERSTERIVER</v>
          </cell>
          <cell r="E698" t="str">
            <v>G12</v>
          </cell>
        </row>
        <row r="699">
          <cell r="A699" t="str">
            <v>J40341</v>
          </cell>
          <cell r="B699" t="str">
            <v>JADEN</v>
          </cell>
          <cell r="C699" t="str">
            <v>CUPIDO</v>
          </cell>
          <cell r="D699" t="str">
            <v>EERSTERIVER</v>
          </cell>
          <cell r="E699" t="str">
            <v>B15</v>
          </cell>
        </row>
        <row r="700">
          <cell r="A700" t="str">
            <v>J40342</v>
          </cell>
          <cell r="B700" t="str">
            <v>NEYMAR</v>
          </cell>
          <cell r="C700" t="str">
            <v>CUPIDO</v>
          </cell>
          <cell r="D700" t="str">
            <v>EERSTERIVER</v>
          </cell>
          <cell r="E700" t="str">
            <v>B12</v>
          </cell>
        </row>
        <row r="701">
          <cell r="A701" t="str">
            <v>J40343</v>
          </cell>
          <cell r="B701" t="str">
            <v>MONILISA</v>
          </cell>
          <cell r="C701" t="str">
            <v>WILLIAMS</v>
          </cell>
          <cell r="D701" t="str">
            <v>EERSTERIVIER</v>
          </cell>
          <cell r="E701" t="str">
            <v>G13</v>
          </cell>
        </row>
        <row r="702">
          <cell r="A702" t="str">
            <v>J40344</v>
          </cell>
          <cell r="B702" t="str">
            <v>ROMEO</v>
          </cell>
          <cell r="C702" t="str">
            <v>VAN COLLER</v>
          </cell>
          <cell r="D702" t="str">
            <v>EERSTERIVER</v>
          </cell>
          <cell r="E702" t="str">
            <v>B16</v>
          </cell>
        </row>
        <row r="703">
          <cell r="A703" t="str">
            <v>J40348</v>
          </cell>
          <cell r="B703" t="str">
            <v>LUKE</v>
          </cell>
          <cell r="C703" t="str">
            <v>RUDOLPH</v>
          </cell>
          <cell r="D703" t="str">
            <v>NEDBANK</v>
          </cell>
          <cell r="E703" t="str">
            <v>B14</v>
          </cell>
        </row>
        <row r="704">
          <cell r="A704" t="str">
            <v>J40349</v>
          </cell>
          <cell r="B704" t="str">
            <v>JOSHUA</v>
          </cell>
          <cell r="C704" t="str">
            <v>SCHOUW</v>
          </cell>
          <cell r="D704" t="str">
            <v>NEDBANK</v>
          </cell>
          <cell r="E704" t="str">
            <v>B17</v>
          </cell>
        </row>
        <row r="705">
          <cell r="A705" t="str">
            <v>J40350</v>
          </cell>
          <cell r="B705" t="str">
            <v>POLITE</v>
          </cell>
          <cell r="C705" t="str">
            <v>CHIMWAMWAI</v>
          </cell>
          <cell r="D705" t="str">
            <v>NEDBANK</v>
          </cell>
          <cell r="E705" t="str">
            <v>B15</v>
          </cell>
        </row>
        <row r="706">
          <cell r="A706" t="str">
            <v>J40351</v>
          </cell>
          <cell r="B706" t="str">
            <v>REAGAN</v>
          </cell>
          <cell r="C706" t="str">
            <v>FREEMAN</v>
          </cell>
          <cell r="D706" t="str">
            <v>NEDBANK</v>
          </cell>
          <cell r="E706" t="str">
            <v>SM</v>
          </cell>
        </row>
        <row r="707">
          <cell r="A707" t="str">
            <v>J40351</v>
          </cell>
          <cell r="B707" t="str">
            <v>REAGAN</v>
          </cell>
          <cell r="C707" t="str">
            <v>FREEMAN</v>
          </cell>
          <cell r="D707" t="str">
            <v>NEDBANK</v>
          </cell>
          <cell r="E707" t="str">
            <v>B17</v>
          </cell>
        </row>
        <row r="708">
          <cell r="A708" t="str">
            <v>J40352</v>
          </cell>
          <cell r="B708" t="str">
            <v>DEVONTY</v>
          </cell>
          <cell r="C708" t="str">
            <v>JACOBS</v>
          </cell>
          <cell r="D708" t="str">
            <v>NEDBANK</v>
          </cell>
          <cell r="E708" t="str">
            <v>B14</v>
          </cell>
        </row>
        <row r="709">
          <cell r="A709" t="str">
            <v>J40353</v>
          </cell>
          <cell r="B709" t="str">
            <v>MECAELAH</v>
          </cell>
          <cell r="C709" t="str">
            <v>SCHIPPERS</v>
          </cell>
          <cell r="D709" t="str">
            <v>NEDBANK</v>
          </cell>
          <cell r="E709" t="str">
            <v>G14</v>
          </cell>
        </row>
        <row r="710">
          <cell r="A710" t="str">
            <v>J40356</v>
          </cell>
          <cell r="B710" t="str">
            <v>ALEXANDER</v>
          </cell>
          <cell r="C710" t="str">
            <v>ENGELBREGHT</v>
          </cell>
          <cell r="D710" t="str">
            <v>STELLENBOSCH HIGHSCHOOL</v>
          </cell>
          <cell r="E710" t="str">
            <v>B17</v>
          </cell>
        </row>
        <row r="711">
          <cell r="A711" t="str">
            <v>J40359</v>
          </cell>
          <cell r="B711" t="str">
            <v>THULANI</v>
          </cell>
          <cell r="C711" t="str">
            <v>BENJAMIN</v>
          </cell>
          <cell r="D711" t="str">
            <v>CASUARINA</v>
          </cell>
          <cell r="E711" t="str">
            <v>JM</v>
          </cell>
        </row>
        <row r="712">
          <cell r="A712" t="str">
            <v>J40359</v>
          </cell>
          <cell r="B712" t="str">
            <v>THULANI</v>
          </cell>
          <cell r="C712" t="str">
            <v>BENJAMIN</v>
          </cell>
          <cell r="D712" t="str">
            <v>CASAURINA</v>
          </cell>
          <cell r="E712" t="str">
            <v>JM</v>
          </cell>
        </row>
        <row r="713">
          <cell r="A713" t="str">
            <v>J40365</v>
          </cell>
          <cell r="B713" t="str">
            <v>TEBOGO</v>
          </cell>
          <cell r="C713" t="str">
            <v>SANGIKI</v>
          </cell>
          <cell r="D713" t="str">
            <v>CASUARINA AC</v>
          </cell>
          <cell r="E713" t="str">
            <v>B17</v>
          </cell>
        </row>
        <row r="714">
          <cell r="A714" t="str">
            <v>J40368</v>
          </cell>
          <cell r="B714" t="str">
            <v>ANODWA</v>
          </cell>
          <cell r="C714" t="str">
            <v>MGXOTWA</v>
          </cell>
          <cell r="D714" t="str">
            <v>CASUARINA AC</v>
          </cell>
          <cell r="E714" t="str">
            <v>B17</v>
          </cell>
        </row>
        <row r="715">
          <cell r="A715" t="str">
            <v>J40371</v>
          </cell>
          <cell r="B715" t="str">
            <v>ASHTON</v>
          </cell>
          <cell r="C715" t="str">
            <v>HENDRICKS</v>
          </cell>
          <cell r="D715" t="str">
            <v>CASUARINA</v>
          </cell>
          <cell r="E715" t="str">
            <v>B17</v>
          </cell>
        </row>
        <row r="716">
          <cell r="A716" t="str">
            <v>J40397</v>
          </cell>
          <cell r="B716" t="str">
            <v>NIA</v>
          </cell>
          <cell r="C716" t="str">
            <v>NORTJIE</v>
          </cell>
          <cell r="D716" t="str">
            <v>BELVILLE</v>
          </cell>
          <cell r="E716" t="str">
            <v>G16</v>
          </cell>
        </row>
        <row r="717">
          <cell r="A717" t="str">
            <v>J40403</v>
          </cell>
          <cell r="B717" t="str">
            <v>NINA</v>
          </cell>
          <cell r="C717" t="str">
            <v>SMOOK</v>
          </cell>
          <cell r="D717" t="str">
            <v>BELVILLE</v>
          </cell>
          <cell r="E717" t="str">
            <v>G16</v>
          </cell>
        </row>
        <row r="718">
          <cell r="A718" t="str">
            <v>J40404</v>
          </cell>
          <cell r="B718" t="str">
            <v>ELLE</v>
          </cell>
          <cell r="C718" t="str">
            <v>SMOOK</v>
          </cell>
          <cell r="D718" t="str">
            <v>BELVILLE</v>
          </cell>
          <cell r="E718" t="str">
            <v>G16</v>
          </cell>
        </row>
        <row r="719">
          <cell r="A719" t="str">
            <v>J40410</v>
          </cell>
          <cell r="B719" t="str">
            <v>LUAN</v>
          </cell>
          <cell r="C719" t="str">
            <v>WESSELS</v>
          </cell>
          <cell r="D719" t="str">
            <v>BELLVILLE AC</v>
          </cell>
          <cell r="E719" t="str">
            <v>B12</v>
          </cell>
        </row>
        <row r="720">
          <cell r="A720" t="str">
            <v>J40419</v>
          </cell>
          <cell r="B720" t="str">
            <v>CARL</v>
          </cell>
          <cell r="C720" t="str">
            <v>STASSEN</v>
          </cell>
          <cell r="D720" t="str">
            <v>WESTCOAST</v>
          </cell>
          <cell r="E720" t="str">
            <v>B15</v>
          </cell>
        </row>
        <row r="721">
          <cell r="A721" t="str">
            <v>J40423</v>
          </cell>
          <cell r="B721" t="str">
            <v>ANTHONY</v>
          </cell>
          <cell r="C721" t="str">
            <v>BOKS</v>
          </cell>
          <cell r="D721" t="str">
            <v>DURBAC</v>
          </cell>
          <cell r="E721" t="str">
            <v>JM</v>
          </cell>
        </row>
        <row r="722">
          <cell r="A722" t="str">
            <v>J40427</v>
          </cell>
          <cell r="B722" t="str">
            <v>EDWARD</v>
          </cell>
          <cell r="C722" t="str">
            <v>STIGANT</v>
          </cell>
          <cell r="D722" t="str">
            <v>DURBAC</v>
          </cell>
          <cell r="E722" t="str">
            <v>B13</v>
          </cell>
        </row>
        <row r="723">
          <cell r="A723" t="str">
            <v>J40433</v>
          </cell>
          <cell r="B723" t="str">
            <v>PETER</v>
          </cell>
          <cell r="C723" t="str">
            <v>STIGANT</v>
          </cell>
          <cell r="D723" t="str">
            <v>DURBAC</v>
          </cell>
          <cell r="E723" t="str">
            <v>B11</v>
          </cell>
        </row>
        <row r="724">
          <cell r="A724" t="str">
            <v>J40434</v>
          </cell>
          <cell r="B724" t="str">
            <v>ZACHARIAH</v>
          </cell>
          <cell r="C724" t="str">
            <v>LEWIS</v>
          </cell>
          <cell r="D724" t="str">
            <v>DURBAC</v>
          </cell>
          <cell r="E724" t="str">
            <v>B17</v>
          </cell>
        </row>
        <row r="725">
          <cell r="A725" t="str">
            <v>J40436</v>
          </cell>
          <cell r="B725" t="str">
            <v>FABIANO</v>
          </cell>
          <cell r="C725" t="str">
            <v>RAMPSON</v>
          </cell>
          <cell r="D725" t="str">
            <v>UWC</v>
          </cell>
          <cell r="E725" t="str">
            <v>B15</v>
          </cell>
        </row>
        <row r="726">
          <cell r="A726" t="str">
            <v>J40437</v>
          </cell>
          <cell r="B726" t="str">
            <v>JT</v>
          </cell>
          <cell r="C726" t="str">
            <v>ARENDOF</v>
          </cell>
          <cell r="D726" t="str">
            <v>UWC</v>
          </cell>
          <cell r="E726" t="str">
            <v>B16</v>
          </cell>
        </row>
        <row r="727">
          <cell r="A727" t="str">
            <v>J40455</v>
          </cell>
          <cell r="B727" t="str">
            <v>AURIQUE</v>
          </cell>
          <cell r="C727" t="str">
            <v>SNYDERS</v>
          </cell>
          <cell r="D727" t="str">
            <v>UWC</v>
          </cell>
          <cell r="E727" t="str">
            <v>B13</v>
          </cell>
        </row>
        <row r="728">
          <cell r="A728" t="str">
            <v>J40460</v>
          </cell>
          <cell r="B728" t="str">
            <v>VERONIQUE</v>
          </cell>
          <cell r="C728" t="str">
            <v>FULLER</v>
          </cell>
          <cell r="D728" t="str">
            <v>EERSTERIVER</v>
          </cell>
          <cell r="E728" t="str">
            <v>G13</v>
          </cell>
        </row>
        <row r="729">
          <cell r="A729" t="str">
            <v>J40461</v>
          </cell>
          <cell r="B729" t="str">
            <v>XAVIER</v>
          </cell>
          <cell r="C729" t="str">
            <v>LOUIS</v>
          </cell>
          <cell r="D729" t="str">
            <v>EERSTERIVER</v>
          </cell>
          <cell r="E729" t="str">
            <v>B15</v>
          </cell>
        </row>
        <row r="730">
          <cell r="A730" t="str">
            <v>J40462</v>
          </cell>
          <cell r="B730" t="str">
            <v>DAMICA</v>
          </cell>
          <cell r="C730" t="str">
            <v>JANSEN</v>
          </cell>
          <cell r="D730" t="str">
            <v>EERSTERIVER</v>
          </cell>
          <cell r="E730" t="str">
            <v>JW</v>
          </cell>
        </row>
        <row r="731">
          <cell r="A731" t="str">
            <v>J40463</v>
          </cell>
          <cell r="B731" t="str">
            <v>SANTIANO</v>
          </cell>
          <cell r="C731" t="str">
            <v>ROSSOUW</v>
          </cell>
          <cell r="D731" t="str">
            <v>EERSTERIVER</v>
          </cell>
          <cell r="E731" t="str">
            <v>B16</v>
          </cell>
        </row>
        <row r="732">
          <cell r="A732" t="str">
            <v>J40463</v>
          </cell>
          <cell r="B732" t="str">
            <v>SORTIANO</v>
          </cell>
          <cell r="C732" t="str">
            <v>ROSSOUW</v>
          </cell>
          <cell r="D732" t="str">
            <v>EERSTERIVIER</v>
          </cell>
          <cell r="E732" t="str">
            <v>SM</v>
          </cell>
        </row>
        <row r="733">
          <cell r="A733" t="str">
            <v>J40465</v>
          </cell>
          <cell r="B733" t="str">
            <v>ELTHINO</v>
          </cell>
          <cell r="C733" t="str">
            <v>PAGE</v>
          </cell>
          <cell r="D733" t="str">
            <v>EERSTERIVER</v>
          </cell>
          <cell r="E733" t="str">
            <v>B14</v>
          </cell>
        </row>
        <row r="734">
          <cell r="A734" t="str">
            <v>J40466</v>
          </cell>
          <cell r="B734" t="str">
            <v>JAIDEN</v>
          </cell>
          <cell r="C734" t="str">
            <v>OPPERMAN</v>
          </cell>
          <cell r="D734" t="str">
            <v>EERSTERIVER</v>
          </cell>
          <cell r="E734" t="str">
            <v>JM</v>
          </cell>
        </row>
        <row r="735">
          <cell r="A735" t="str">
            <v>J40467</v>
          </cell>
          <cell r="B735" t="str">
            <v>BRONWIN</v>
          </cell>
          <cell r="C735" t="str">
            <v>WILLIAMS</v>
          </cell>
          <cell r="D735" t="str">
            <v>EERSTERIVER</v>
          </cell>
          <cell r="E735" t="str">
            <v>JM</v>
          </cell>
        </row>
        <row r="736">
          <cell r="A736" t="str">
            <v>J40468</v>
          </cell>
          <cell r="B736" t="str">
            <v>ELVIDO</v>
          </cell>
          <cell r="C736" t="str">
            <v>CHARLES</v>
          </cell>
          <cell r="D736" t="str">
            <v>EERSTERIVER</v>
          </cell>
          <cell r="E736" t="str">
            <v>JM</v>
          </cell>
        </row>
        <row r="737">
          <cell r="A737" t="str">
            <v>J40477</v>
          </cell>
          <cell r="B737" t="str">
            <v>NIKI</v>
          </cell>
          <cell r="C737" t="str">
            <v>PETERSEN</v>
          </cell>
          <cell r="D737" t="str">
            <v>BOTTELARY</v>
          </cell>
          <cell r="E737" t="str">
            <v>G17</v>
          </cell>
        </row>
        <row r="738">
          <cell r="A738" t="str">
            <v>J40493</v>
          </cell>
          <cell r="B738" t="str">
            <v>JORDAN</v>
          </cell>
          <cell r="C738" t="str">
            <v>KIEWIETS</v>
          </cell>
          <cell r="D738" t="str">
            <v>NEDBANK</v>
          </cell>
          <cell r="E738" t="str">
            <v>B17</v>
          </cell>
        </row>
        <row r="739">
          <cell r="A739" t="str">
            <v>J40527</v>
          </cell>
          <cell r="B739" t="str">
            <v>NICKLAS</v>
          </cell>
          <cell r="C739" t="str">
            <v>ABE</v>
          </cell>
          <cell r="D739" t="str">
            <v>SPAAAC</v>
          </cell>
          <cell r="E739" t="str">
            <v>B12</v>
          </cell>
        </row>
        <row r="740">
          <cell r="A740" t="str">
            <v>J40532</v>
          </cell>
          <cell r="B740" t="str">
            <v>ANIKA</v>
          </cell>
          <cell r="C740" t="str">
            <v>BOSMANN</v>
          </cell>
          <cell r="D740" t="str">
            <v>BELLVILLE AC</v>
          </cell>
          <cell r="E740" t="str">
            <v>G14</v>
          </cell>
        </row>
        <row r="741">
          <cell r="A741" t="str">
            <v>J40552</v>
          </cell>
          <cell r="B741" t="str">
            <v>ABBY</v>
          </cell>
          <cell r="C741" t="str">
            <v>WYLBACH</v>
          </cell>
          <cell r="D741" t="str">
            <v>UWC</v>
          </cell>
          <cell r="E741" t="str">
            <v>G12</v>
          </cell>
        </row>
        <row r="742">
          <cell r="A742" t="str">
            <v>J40553</v>
          </cell>
          <cell r="B742" t="str">
            <v>LYLE</v>
          </cell>
          <cell r="C742" t="str">
            <v>GORDON</v>
          </cell>
          <cell r="D742" t="str">
            <v>UWC</v>
          </cell>
          <cell r="E742" t="str">
            <v>B12</v>
          </cell>
        </row>
        <row r="743">
          <cell r="A743" t="str">
            <v>J40555</v>
          </cell>
          <cell r="B743" t="str">
            <v>SKYLAH</v>
          </cell>
          <cell r="C743" t="str">
            <v>LEKCHAROENSUK</v>
          </cell>
          <cell r="D743" t="str">
            <v>UWC</v>
          </cell>
          <cell r="E743" t="str">
            <v>G14</v>
          </cell>
        </row>
        <row r="744">
          <cell r="A744" t="str">
            <v>J40560</v>
          </cell>
          <cell r="B744" t="str">
            <v>SERGIO</v>
          </cell>
          <cell r="C744" t="str">
            <v>PLAATJIES</v>
          </cell>
          <cell r="D744" t="str">
            <v>UWC</v>
          </cell>
          <cell r="E744" t="str">
            <v>B11</v>
          </cell>
        </row>
        <row r="745">
          <cell r="A745" t="str">
            <v>J40585</v>
          </cell>
          <cell r="B745" t="str">
            <v>LILLIE</v>
          </cell>
          <cell r="C745" t="str">
            <v>PAQUET</v>
          </cell>
          <cell r="D745" t="str">
            <v>HELDERBERG HARRIERS</v>
          </cell>
          <cell r="E745" t="str">
            <v>G15</v>
          </cell>
        </row>
        <row r="746">
          <cell r="A746" t="str">
            <v>J40600</v>
          </cell>
          <cell r="B746" t="str">
            <v>HANNAH</v>
          </cell>
          <cell r="C746" t="str">
            <v>BRINK</v>
          </cell>
          <cell r="D746" t="str">
            <v>HELDERBERG HARRIERS</v>
          </cell>
          <cell r="E746" t="str">
            <v>G15</v>
          </cell>
        </row>
        <row r="747">
          <cell r="A747" t="str">
            <v>J40601</v>
          </cell>
          <cell r="B747" t="str">
            <v>KATIE</v>
          </cell>
          <cell r="C747" t="str">
            <v>BRINK</v>
          </cell>
          <cell r="D747" t="str">
            <v>HELDERBERG HARRIERS</v>
          </cell>
          <cell r="E747" t="str">
            <v>G14</v>
          </cell>
        </row>
        <row r="748">
          <cell r="A748" t="str">
            <v>J40621</v>
          </cell>
          <cell r="B748" t="str">
            <v>LITHEMBA</v>
          </cell>
          <cell r="C748" t="str">
            <v>NDONYELA</v>
          </cell>
          <cell r="D748" t="str">
            <v>TSVOB</v>
          </cell>
          <cell r="E748" t="str">
            <v>JM</v>
          </cell>
        </row>
        <row r="749">
          <cell r="A749" t="str">
            <v>J40622</v>
          </cell>
          <cell r="B749" t="str">
            <v>LIBONE</v>
          </cell>
          <cell r="C749" t="str">
            <v>SISWANA</v>
          </cell>
          <cell r="D749" t="str">
            <v>TSVOB</v>
          </cell>
          <cell r="E749" t="str">
            <v>B17</v>
          </cell>
        </row>
        <row r="750">
          <cell r="A750" t="str">
            <v>J40627</v>
          </cell>
          <cell r="B750" t="str">
            <v>LIBONE</v>
          </cell>
          <cell r="C750" t="str">
            <v>SISWANA</v>
          </cell>
          <cell r="D750" t="str">
            <v>TS VOB</v>
          </cell>
          <cell r="E750" t="str">
            <v>SM</v>
          </cell>
        </row>
        <row r="751">
          <cell r="A751" t="str">
            <v>J40655</v>
          </cell>
          <cell r="B751" t="str">
            <v>MEGAN</v>
          </cell>
          <cell r="C751" t="str">
            <v>LOUWRENS</v>
          </cell>
          <cell r="D751" t="str">
            <v>BELLVILLE AC</v>
          </cell>
          <cell r="E751" t="str">
            <v>G11</v>
          </cell>
        </row>
        <row r="752">
          <cell r="A752" t="str">
            <v>J40663</v>
          </cell>
          <cell r="B752" t="str">
            <v>JAMAINE</v>
          </cell>
          <cell r="C752" t="str">
            <v>SWARTZ</v>
          </cell>
          <cell r="D752" t="str">
            <v>NEDBANK</v>
          </cell>
          <cell r="E752" t="str">
            <v>JM</v>
          </cell>
        </row>
        <row r="753">
          <cell r="A753" t="str">
            <v>J40682</v>
          </cell>
          <cell r="B753" t="str">
            <v>KYLE</v>
          </cell>
          <cell r="C753" t="str">
            <v>STEVENS</v>
          </cell>
          <cell r="D753" t="str">
            <v>ELSIES AC</v>
          </cell>
          <cell r="E753" t="str">
            <v>B17</v>
          </cell>
        </row>
        <row r="754">
          <cell r="A754" t="str">
            <v>J40683</v>
          </cell>
          <cell r="B754" t="str">
            <v>ZAIN</v>
          </cell>
          <cell r="C754" t="str">
            <v>TITUS</v>
          </cell>
          <cell r="D754" t="str">
            <v>ELSIESRIVER</v>
          </cell>
          <cell r="E754" t="str">
            <v>B16</v>
          </cell>
        </row>
        <row r="755">
          <cell r="A755" t="str">
            <v>J40686</v>
          </cell>
          <cell r="B755" t="str">
            <v>SHAYDON</v>
          </cell>
          <cell r="C755" t="str">
            <v>TITUS</v>
          </cell>
          <cell r="D755" t="str">
            <v>ELSIESRIVER</v>
          </cell>
          <cell r="E755" t="str">
            <v>B12</v>
          </cell>
        </row>
        <row r="756">
          <cell r="A756" t="str">
            <v>J40687</v>
          </cell>
          <cell r="B756" t="str">
            <v>ASHANTE</v>
          </cell>
          <cell r="C756" t="str">
            <v>TITUS</v>
          </cell>
          <cell r="D756" t="str">
            <v>ELSIESRIVIER</v>
          </cell>
          <cell r="E756" t="str">
            <v>G15</v>
          </cell>
        </row>
        <row r="757">
          <cell r="A757" t="str">
            <v>J40688</v>
          </cell>
          <cell r="B757" t="str">
            <v>ISAIAH</v>
          </cell>
          <cell r="C757" t="str">
            <v>ARRIES</v>
          </cell>
          <cell r="D757" t="str">
            <v>ELSIESRIVER</v>
          </cell>
          <cell r="E757" t="str">
            <v>JM</v>
          </cell>
        </row>
        <row r="758">
          <cell r="A758" t="str">
            <v>J40689</v>
          </cell>
          <cell r="B758" t="str">
            <v>JEREMIAH</v>
          </cell>
          <cell r="C758" t="str">
            <v>ARRIES</v>
          </cell>
          <cell r="D758" t="str">
            <v>ELSIESRIVIER AC</v>
          </cell>
          <cell r="E758" t="str">
            <v>B15</v>
          </cell>
        </row>
        <row r="759">
          <cell r="A759" t="str">
            <v>J40691</v>
          </cell>
          <cell r="B759" t="str">
            <v>GABRIELLA</v>
          </cell>
          <cell r="C759" t="str">
            <v>KNOESEN</v>
          </cell>
          <cell r="D759" t="str">
            <v>DURBAC</v>
          </cell>
          <cell r="E759" t="str">
            <v>G17</v>
          </cell>
        </row>
        <row r="760">
          <cell r="A760" t="str">
            <v>J40693</v>
          </cell>
          <cell r="B760" t="str">
            <v>WILMIEN</v>
          </cell>
          <cell r="C760" t="str">
            <v>VERBEEK</v>
          </cell>
          <cell r="D760" t="str">
            <v>CAPE MULTI SPORT</v>
          </cell>
          <cell r="E760" t="str">
            <v>JW</v>
          </cell>
        </row>
        <row r="761">
          <cell r="A761" t="str">
            <v>J40694</v>
          </cell>
          <cell r="B761" t="str">
            <v>CHRISSANDO</v>
          </cell>
          <cell r="C761" t="str">
            <v>VERMEULEN</v>
          </cell>
          <cell r="D761" t="str">
            <v>UWC</v>
          </cell>
          <cell r="E761" t="str">
            <v>B17</v>
          </cell>
        </row>
        <row r="762">
          <cell r="A762" t="str">
            <v>J40696</v>
          </cell>
          <cell r="B762" t="str">
            <v>JADEN</v>
          </cell>
          <cell r="C762" t="str">
            <v>GORDON</v>
          </cell>
          <cell r="D762" t="str">
            <v>UWC</v>
          </cell>
          <cell r="E762" t="str">
            <v>B14</v>
          </cell>
        </row>
        <row r="763">
          <cell r="A763" t="str">
            <v>J40698</v>
          </cell>
          <cell r="B763" t="str">
            <v>AMKELE</v>
          </cell>
          <cell r="C763" t="str">
            <v>MHALI</v>
          </cell>
          <cell r="D763" t="str">
            <v>UWC</v>
          </cell>
          <cell r="E763" t="str">
            <v>JW</v>
          </cell>
        </row>
        <row r="764">
          <cell r="A764" t="str">
            <v>J40699</v>
          </cell>
          <cell r="B764" t="str">
            <v>GABRIELLA</v>
          </cell>
          <cell r="C764" t="str">
            <v>JOHNSTON</v>
          </cell>
          <cell r="D764" t="str">
            <v>UWC</v>
          </cell>
          <cell r="E764" t="str">
            <v>G13</v>
          </cell>
        </row>
        <row r="765">
          <cell r="A765" t="str">
            <v>J40700</v>
          </cell>
          <cell r="B765" t="str">
            <v>SEZARIO</v>
          </cell>
          <cell r="C765" t="str">
            <v>TAFEL</v>
          </cell>
          <cell r="D765" t="str">
            <v>UWC</v>
          </cell>
          <cell r="E765" t="str">
            <v>B13</v>
          </cell>
        </row>
        <row r="766">
          <cell r="A766" t="str">
            <v>J40701</v>
          </cell>
          <cell r="B766" t="str">
            <v>TORAH</v>
          </cell>
          <cell r="C766" t="str">
            <v>TITUS</v>
          </cell>
          <cell r="D766" t="str">
            <v>UWC</v>
          </cell>
          <cell r="E766" t="str">
            <v>G14</v>
          </cell>
        </row>
        <row r="767">
          <cell r="A767" t="str">
            <v>J40702</v>
          </cell>
          <cell r="B767" t="str">
            <v>ELIJAH</v>
          </cell>
          <cell r="C767" t="str">
            <v>COLLINS</v>
          </cell>
          <cell r="D767" t="str">
            <v>UWC</v>
          </cell>
          <cell r="E767" t="str">
            <v>B14</v>
          </cell>
        </row>
        <row r="768">
          <cell r="A768" t="str">
            <v>J40703</v>
          </cell>
          <cell r="B768" t="str">
            <v>MEKHI</v>
          </cell>
          <cell r="C768" t="str">
            <v>HASSIM</v>
          </cell>
          <cell r="D768" t="str">
            <v>UWC</v>
          </cell>
          <cell r="E768" t="str">
            <v>B15</v>
          </cell>
        </row>
        <row r="769">
          <cell r="A769" t="str">
            <v>J40712</v>
          </cell>
          <cell r="B769" t="str">
            <v>ELENA</v>
          </cell>
          <cell r="C769" t="str">
            <v>SCOTMAN</v>
          </cell>
          <cell r="D769" t="str">
            <v>UWC</v>
          </cell>
          <cell r="E769" t="str">
            <v>G14</v>
          </cell>
        </row>
        <row r="770">
          <cell r="A770" t="str">
            <v>J40714</v>
          </cell>
          <cell r="B770" t="str">
            <v>ANRU</v>
          </cell>
          <cell r="C770" t="str">
            <v>TANGO</v>
          </cell>
          <cell r="D770" t="str">
            <v>VELOCITY</v>
          </cell>
          <cell r="E770" t="str">
            <v>B11</v>
          </cell>
        </row>
        <row r="771">
          <cell r="A771" t="str">
            <v>J40717</v>
          </cell>
          <cell r="B771" t="str">
            <v>CLOE</v>
          </cell>
          <cell r="C771" t="str">
            <v>ADAMS</v>
          </cell>
          <cell r="D771" t="str">
            <v>VELOCITY</v>
          </cell>
          <cell r="E771" t="str">
            <v>G12</v>
          </cell>
        </row>
        <row r="772">
          <cell r="A772" t="str">
            <v>J40718</v>
          </cell>
          <cell r="B772" t="str">
            <v>DONTE</v>
          </cell>
          <cell r="C772" t="str">
            <v>SKIPPERS</v>
          </cell>
          <cell r="D772" t="str">
            <v>VELOCITY</v>
          </cell>
          <cell r="E772" t="str">
            <v>JM</v>
          </cell>
        </row>
        <row r="773">
          <cell r="A773" t="str">
            <v>J40719</v>
          </cell>
          <cell r="B773" t="str">
            <v>DYLYN</v>
          </cell>
          <cell r="C773" t="str">
            <v>HOOP</v>
          </cell>
          <cell r="D773" t="str">
            <v>VELOCITY</v>
          </cell>
          <cell r="E773" t="str">
            <v>B13</v>
          </cell>
        </row>
        <row r="774">
          <cell r="A774" t="str">
            <v>J40720</v>
          </cell>
          <cell r="B774" t="str">
            <v>GERONIMO</v>
          </cell>
          <cell r="C774" t="str">
            <v>TULLEY</v>
          </cell>
          <cell r="D774" t="str">
            <v>VELOCITY</v>
          </cell>
          <cell r="E774" t="str">
            <v>B13</v>
          </cell>
        </row>
        <row r="775">
          <cell r="A775" t="str">
            <v>J40722</v>
          </cell>
          <cell r="B775" t="str">
            <v>JOSHUA</v>
          </cell>
          <cell r="C775" t="str">
            <v>DAMMON</v>
          </cell>
          <cell r="D775" t="str">
            <v>VELOCITY</v>
          </cell>
          <cell r="E775" t="str">
            <v>B14</v>
          </cell>
        </row>
        <row r="776">
          <cell r="A776" t="str">
            <v>J40723</v>
          </cell>
          <cell r="B776" t="str">
            <v>JOSHUA</v>
          </cell>
          <cell r="C776" t="str">
            <v>ELIAS</v>
          </cell>
          <cell r="D776" t="str">
            <v>VELOCITY</v>
          </cell>
          <cell r="E776" t="str">
            <v>B14</v>
          </cell>
        </row>
        <row r="777">
          <cell r="A777" t="str">
            <v>J40724</v>
          </cell>
          <cell r="B777" t="str">
            <v>MALICKA</v>
          </cell>
          <cell r="C777" t="str">
            <v>WATERLOO</v>
          </cell>
          <cell r="D777" t="str">
            <v>VELOCITY</v>
          </cell>
          <cell r="E777" t="str">
            <v>G17</v>
          </cell>
        </row>
        <row r="778">
          <cell r="A778" t="str">
            <v>J40730</v>
          </cell>
          <cell r="B778" t="str">
            <v>ROMARIO</v>
          </cell>
          <cell r="C778" t="str">
            <v>SPEELMAN</v>
          </cell>
          <cell r="D778" t="str">
            <v>VELOCITY</v>
          </cell>
          <cell r="E778" t="str">
            <v>B11</v>
          </cell>
        </row>
        <row r="779">
          <cell r="A779" t="str">
            <v>J40732</v>
          </cell>
          <cell r="B779" t="str">
            <v>SHANTE</v>
          </cell>
          <cell r="C779" t="str">
            <v>FREDERICKS</v>
          </cell>
          <cell r="D779" t="str">
            <v>VELOCITY</v>
          </cell>
          <cell r="E779" t="str">
            <v>G15</v>
          </cell>
        </row>
        <row r="780">
          <cell r="A780" t="str">
            <v>J40739</v>
          </cell>
          <cell r="B780" t="str">
            <v>DUWAYNE</v>
          </cell>
          <cell r="C780" t="str">
            <v>VAN ROOI</v>
          </cell>
          <cell r="D780" t="str">
            <v>WCIR</v>
          </cell>
          <cell r="E780" t="str">
            <v>JM</v>
          </cell>
        </row>
        <row r="781">
          <cell r="A781" t="str">
            <v>J40740</v>
          </cell>
          <cell r="B781" t="str">
            <v>LOGAN</v>
          </cell>
          <cell r="C781" t="str">
            <v>PUGIN</v>
          </cell>
          <cell r="D781" t="str">
            <v>WCIR</v>
          </cell>
          <cell r="E781" t="str">
            <v>B11</v>
          </cell>
        </row>
        <row r="782">
          <cell r="A782" t="str">
            <v>J40741</v>
          </cell>
          <cell r="B782" t="str">
            <v>JODY</v>
          </cell>
          <cell r="C782" t="str">
            <v>NOBLE</v>
          </cell>
          <cell r="D782" t="str">
            <v>WCIR</v>
          </cell>
          <cell r="E782" t="str">
            <v>B16</v>
          </cell>
        </row>
        <row r="783">
          <cell r="A783" t="str">
            <v>J40742</v>
          </cell>
          <cell r="B783" t="str">
            <v>DANIEL</v>
          </cell>
          <cell r="C783" t="str">
            <v>NOBLE</v>
          </cell>
          <cell r="D783" t="str">
            <v>WCIR</v>
          </cell>
          <cell r="E783" t="str">
            <v>JM</v>
          </cell>
        </row>
        <row r="784">
          <cell r="A784" t="str">
            <v>J40742</v>
          </cell>
          <cell r="B784" t="str">
            <v>DANIEL</v>
          </cell>
          <cell r="C784" t="str">
            <v>NOBLE</v>
          </cell>
          <cell r="D784" t="str">
            <v>WCIR</v>
          </cell>
          <cell r="E784" t="str">
            <v>SM</v>
          </cell>
        </row>
        <row r="785">
          <cell r="A785" t="str">
            <v>J40744</v>
          </cell>
          <cell r="B785" t="str">
            <v>ALICIA</v>
          </cell>
          <cell r="C785" t="str">
            <v>WELKOM</v>
          </cell>
          <cell r="D785" t="str">
            <v>WCIR</v>
          </cell>
          <cell r="E785" t="str">
            <v>SW</v>
          </cell>
        </row>
        <row r="786">
          <cell r="A786" t="str">
            <v>J40744</v>
          </cell>
          <cell r="B786" t="str">
            <v>ALECIA</v>
          </cell>
          <cell r="C786" t="str">
            <v>WELKOM</v>
          </cell>
          <cell r="D786" t="str">
            <v>WCIR</v>
          </cell>
          <cell r="E786" t="str">
            <v>G16</v>
          </cell>
        </row>
        <row r="787">
          <cell r="A787" t="str">
            <v>J40745</v>
          </cell>
          <cell r="B787" t="str">
            <v>DEVONDRE</v>
          </cell>
          <cell r="C787" t="str">
            <v>CLAASEN</v>
          </cell>
          <cell r="D787" t="str">
            <v>WCIR</v>
          </cell>
          <cell r="E787" t="str">
            <v>B14</v>
          </cell>
        </row>
        <row r="788">
          <cell r="A788" t="str">
            <v>J40746</v>
          </cell>
          <cell r="B788" t="str">
            <v>ELJERON</v>
          </cell>
          <cell r="C788" t="str">
            <v>MARTINS</v>
          </cell>
          <cell r="D788" t="str">
            <v>WCIR</v>
          </cell>
          <cell r="E788" t="str">
            <v>B13</v>
          </cell>
        </row>
        <row r="789">
          <cell r="A789" t="str">
            <v>J40747</v>
          </cell>
          <cell r="B789" t="str">
            <v>CAMERON</v>
          </cell>
          <cell r="C789" t="str">
            <v>ABRAHAMS</v>
          </cell>
          <cell r="D789" t="str">
            <v>WCIR</v>
          </cell>
          <cell r="E789" t="str">
            <v>B13</v>
          </cell>
        </row>
        <row r="790">
          <cell r="A790" t="str">
            <v>J40748</v>
          </cell>
          <cell r="B790" t="str">
            <v>JOSHWIN</v>
          </cell>
          <cell r="C790" t="str">
            <v>HENDRICKS</v>
          </cell>
          <cell r="D790" t="str">
            <v>WCIR</v>
          </cell>
          <cell r="E790" t="str">
            <v>B12</v>
          </cell>
        </row>
        <row r="791">
          <cell r="A791" t="str">
            <v>J40749</v>
          </cell>
          <cell r="B791" t="str">
            <v>JADE</v>
          </cell>
          <cell r="C791" t="str">
            <v>HARTNICK</v>
          </cell>
          <cell r="D791" t="str">
            <v>WCIR</v>
          </cell>
          <cell r="E791" t="str">
            <v>B12</v>
          </cell>
        </row>
        <row r="792">
          <cell r="A792" t="str">
            <v>J40750</v>
          </cell>
          <cell r="B792" t="str">
            <v>ELIJAH</v>
          </cell>
          <cell r="C792" t="str">
            <v>JANSEN</v>
          </cell>
          <cell r="D792" t="str">
            <v>WCIR</v>
          </cell>
          <cell r="E792" t="str">
            <v>B12</v>
          </cell>
        </row>
        <row r="793">
          <cell r="A793" t="str">
            <v>J40773</v>
          </cell>
          <cell r="B793" t="str">
            <v>WAQILAH</v>
          </cell>
          <cell r="C793" t="str">
            <v>VERMAAK</v>
          </cell>
          <cell r="D793" t="str">
            <v>MP TITANS</v>
          </cell>
          <cell r="E793" t="str">
            <v>G17</v>
          </cell>
        </row>
        <row r="794">
          <cell r="A794" t="str">
            <v>J40774</v>
          </cell>
          <cell r="B794" t="str">
            <v>AQILAH</v>
          </cell>
          <cell r="C794" t="str">
            <v>VERMAAK</v>
          </cell>
          <cell r="D794" t="str">
            <v>MP TITANS</v>
          </cell>
          <cell r="E794" t="str">
            <v>G16</v>
          </cell>
        </row>
        <row r="795">
          <cell r="A795" t="str">
            <v>J40787</v>
          </cell>
          <cell r="B795" t="str">
            <v>MIKHULU</v>
          </cell>
          <cell r="C795" t="str">
            <v>GQIZA</v>
          </cell>
          <cell r="D795" t="str">
            <v>KHAYELITSHA</v>
          </cell>
          <cell r="E795" t="str">
            <v>B13</v>
          </cell>
        </row>
        <row r="796">
          <cell r="A796" t="str">
            <v>J40788</v>
          </cell>
          <cell r="B796" t="str">
            <v>BULELA</v>
          </cell>
          <cell r="C796" t="str">
            <v>AROSI</v>
          </cell>
          <cell r="D796" t="str">
            <v>KHAYELITSHA</v>
          </cell>
          <cell r="E796" t="str">
            <v>B15</v>
          </cell>
        </row>
        <row r="797">
          <cell r="A797" t="str">
            <v>J40789</v>
          </cell>
          <cell r="B797" t="str">
            <v>BUNOLO</v>
          </cell>
          <cell r="C797" t="str">
            <v>LETSIE</v>
          </cell>
          <cell r="D797" t="str">
            <v>TSVOB</v>
          </cell>
          <cell r="E797" t="str">
            <v>B15</v>
          </cell>
        </row>
        <row r="798">
          <cell r="A798" t="str">
            <v>J40790</v>
          </cell>
          <cell r="B798" t="str">
            <v>BUNONO</v>
          </cell>
          <cell r="C798" t="str">
            <v>QULUBA</v>
          </cell>
          <cell r="D798" t="str">
            <v>KHAYELITSHA</v>
          </cell>
          <cell r="E798" t="str">
            <v>B13</v>
          </cell>
        </row>
        <row r="799">
          <cell r="A799" t="str">
            <v>J40792</v>
          </cell>
          <cell r="B799" t="str">
            <v>IMANGE</v>
          </cell>
          <cell r="C799" t="str">
            <v>NOMGANGA</v>
          </cell>
          <cell r="D799" t="str">
            <v>KHAYELITSHA AC</v>
          </cell>
          <cell r="E799" t="str">
            <v>G16</v>
          </cell>
        </row>
        <row r="800">
          <cell r="A800" t="str">
            <v>J40794</v>
          </cell>
          <cell r="B800" t="str">
            <v>INDIPHILE</v>
          </cell>
          <cell r="C800" t="str">
            <v>NTSHINGA</v>
          </cell>
          <cell r="D800" t="str">
            <v>KHAYELITSHA</v>
          </cell>
          <cell r="E800" t="str">
            <v>SW</v>
          </cell>
        </row>
        <row r="801">
          <cell r="A801" t="str">
            <v>J40794</v>
          </cell>
          <cell r="B801" t="str">
            <v>INDIPHILE</v>
          </cell>
          <cell r="C801" t="str">
            <v>NTSHINGA</v>
          </cell>
          <cell r="D801" t="str">
            <v>KHAYELITSHA AC</v>
          </cell>
          <cell r="E801" t="str">
            <v>JW</v>
          </cell>
        </row>
        <row r="802">
          <cell r="A802" t="str">
            <v>J40795</v>
          </cell>
          <cell r="B802" t="str">
            <v>KHANYA</v>
          </cell>
          <cell r="C802" t="str">
            <v>MASETI</v>
          </cell>
          <cell r="D802" t="str">
            <v>KHAYELITSHA AC</v>
          </cell>
          <cell r="E802" t="str">
            <v>B16</v>
          </cell>
        </row>
        <row r="803">
          <cell r="A803" t="str">
            <v>J40796</v>
          </cell>
          <cell r="B803" t="str">
            <v>LEBOHANG</v>
          </cell>
          <cell r="C803" t="str">
            <v>MOTHOPENG</v>
          </cell>
          <cell r="D803" t="str">
            <v>KHAYELITSHA</v>
          </cell>
          <cell r="E803" t="str">
            <v>G11</v>
          </cell>
        </row>
        <row r="804">
          <cell r="A804" t="str">
            <v>J40797</v>
          </cell>
          <cell r="B804" t="str">
            <v>LORNA</v>
          </cell>
          <cell r="C804" t="str">
            <v>MAKAPELA</v>
          </cell>
          <cell r="D804" t="str">
            <v>KHAYELITSHA</v>
          </cell>
          <cell r="E804" t="str">
            <v>G14</v>
          </cell>
        </row>
        <row r="805">
          <cell r="A805" t="str">
            <v>J40798</v>
          </cell>
          <cell r="B805" t="str">
            <v>LUXOLO</v>
          </cell>
          <cell r="C805" t="str">
            <v>MBANTSA</v>
          </cell>
          <cell r="D805" t="str">
            <v>KHAYELITSHA</v>
          </cell>
          <cell r="E805" t="str">
            <v>JM</v>
          </cell>
        </row>
        <row r="806">
          <cell r="A806" t="str">
            <v>J40803</v>
          </cell>
          <cell r="B806" t="str">
            <v>NHLANHLA</v>
          </cell>
          <cell r="C806" t="str">
            <v>MSUTHU</v>
          </cell>
          <cell r="D806" t="str">
            <v>KHAYELITSHA</v>
          </cell>
          <cell r="E806" t="str">
            <v>JM</v>
          </cell>
        </row>
        <row r="807">
          <cell r="A807" t="str">
            <v>J40805</v>
          </cell>
          <cell r="B807" t="str">
            <v>SESIHLE</v>
          </cell>
          <cell r="C807" t="str">
            <v>LETSIE</v>
          </cell>
          <cell r="D807" t="str">
            <v>KHAYELITSHA</v>
          </cell>
          <cell r="E807" t="str">
            <v>G13</v>
          </cell>
        </row>
        <row r="808">
          <cell r="A808" t="str">
            <v>J40806</v>
          </cell>
          <cell r="B808" t="str">
            <v>SINALO</v>
          </cell>
          <cell r="C808" t="str">
            <v>YOBO</v>
          </cell>
          <cell r="D808" t="str">
            <v>KHAYELITSHA AC</v>
          </cell>
          <cell r="E808" t="str">
            <v>G17</v>
          </cell>
        </row>
        <row r="809">
          <cell r="A809" t="str">
            <v>J40814</v>
          </cell>
          <cell r="B809" t="str">
            <v>JOHANAID</v>
          </cell>
          <cell r="C809" t="str">
            <v>GEORGE</v>
          </cell>
          <cell r="D809" t="str">
            <v>EDGEMEAD AC</v>
          </cell>
          <cell r="E809" t="str">
            <v>B16</v>
          </cell>
        </row>
        <row r="810">
          <cell r="A810" t="str">
            <v>J40860</v>
          </cell>
          <cell r="B810" t="str">
            <v>IMANGE</v>
          </cell>
          <cell r="C810" t="str">
            <v>MBAMBO</v>
          </cell>
          <cell r="D810" t="str">
            <v>KHAYELITHSA</v>
          </cell>
          <cell r="E810" t="str">
            <v>B15</v>
          </cell>
        </row>
        <row r="811">
          <cell r="A811" t="str">
            <v>J40868</v>
          </cell>
          <cell r="B811" t="str">
            <v>KUNGAWO</v>
          </cell>
          <cell r="C811" t="str">
            <v>DLONGWANA</v>
          </cell>
          <cell r="D811" t="str">
            <v>DURBAC</v>
          </cell>
          <cell r="E811" t="str">
            <v>JW</v>
          </cell>
        </row>
        <row r="812">
          <cell r="A812" t="str">
            <v>J40875</v>
          </cell>
          <cell r="B812" t="str">
            <v>ABECHELLE</v>
          </cell>
          <cell r="C812" t="str">
            <v>SOGGOP</v>
          </cell>
          <cell r="D812" t="str">
            <v>BOTTELARY</v>
          </cell>
          <cell r="E812" t="str">
            <v>G15</v>
          </cell>
        </row>
        <row r="813">
          <cell r="A813" t="str">
            <v>J40877</v>
          </cell>
          <cell r="B813" t="str">
            <v>VAUGHANIQUE</v>
          </cell>
          <cell r="C813" t="str">
            <v>PETERSEN</v>
          </cell>
          <cell r="D813" t="str">
            <v>BOTTELARY</v>
          </cell>
          <cell r="E813" t="str">
            <v>G17</v>
          </cell>
        </row>
        <row r="814">
          <cell r="A814" t="str">
            <v>J40879</v>
          </cell>
          <cell r="B814" t="str">
            <v>RIYAAN</v>
          </cell>
          <cell r="C814" t="str">
            <v>SMITH</v>
          </cell>
          <cell r="D814" t="str">
            <v>BOTTELARY</v>
          </cell>
          <cell r="E814" t="str">
            <v>B13</v>
          </cell>
        </row>
        <row r="815">
          <cell r="A815" t="str">
            <v>J40880</v>
          </cell>
          <cell r="B815" t="str">
            <v>CAYLUM</v>
          </cell>
          <cell r="C815" t="str">
            <v>JOOSTE</v>
          </cell>
          <cell r="D815" t="str">
            <v>BOTTELARY</v>
          </cell>
          <cell r="E815" t="str">
            <v>B16</v>
          </cell>
        </row>
        <row r="816">
          <cell r="A816" t="str">
            <v>J40881</v>
          </cell>
          <cell r="B816" t="str">
            <v>JORDAN-LEE</v>
          </cell>
          <cell r="C816" t="str">
            <v>COLLINS</v>
          </cell>
          <cell r="D816" t="str">
            <v>BOTTELARY</v>
          </cell>
          <cell r="E816" t="str">
            <v>JM</v>
          </cell>
        </row>
        <row r="817">
          <cell r="A817" t="str">
            <v>J40882</v>
          </cell>
          <cell r="B817" t="str">
            <v>NAHUM</v>
          </cell>
          <cell r="C817" t="str">
            <v>SWANEPOEL</v>
          </cell>
          <cell r="D817" t="str">
            <v>BOTTELARY</v>
          </cell>
          <cell r="E817" t="str">
            <v>JM</v>
          </cell>
        </row>
        <row r="818">
          <cell r="A818" t="str">
            <v>J40883</v>
          </cell>
          <cell r="B818" t="str">
            <v>FRENKIE</v>
          </cell>
          <cell r="C818" t="str">
            <v>SOGGOP</v>
          </cell>
          <cell r="D818" t="str">
            <v>BOTTELARY</v>
          </cell>
          <cell r="E818" t="str">
            <v>B13</v>
          </cell>
        </row>
        <row r="819">
          <cell r="A819" t="str">
            <v>J40885</v>
          </cell>
          <cell r="B819" t="str">
            <v>JENAY</v>
          </cell>
          <cell r="C819" t="str">
            <v>BOOYSEN</v>
          </cell>
          <cell r="D819" t="str">
            <v>BOTTELARY</v>
          </cell>
          <cell r="E819" t="str">
            <v>G16</v>
          </cell>
        </row>
        <row r="820">
          <cell r="A820" t="str">
            <v>J40886</v>
          </cell>
          <cell r="B820" t="str">
            <v>ALKEENO</v>
          </cell>
          <cell r="C820" t="str">
            <v>FRANSMAN</v>
          </cell>
          <cell r="D820" t="str">
            <v>BOTTELARY</v>
          </cell>
          <cell r="E820" t="str">
            <v>B15</v>
          </cell>
        </row>
        <row r="821">
          <cell r="A821" t="str">
            <v>J40887</v>
          </cell>
          <cell r="B821" t="str">
            <v>SEVERIS</v>
          </cell>
          <cell r="C821" t="str">
            <v>KITCHING</v>
          </cell>
          <cell r="D821" t="str">
            <v>BOTTELARY</v>
          </cell>
          <cell r="E821" t="str">
            <v>B15</v>
          </cell>
        </row>
        <row r="822">
          <cell r="A822" t="str">
            <v>J40888</v>
          </cell>
          <cell r="B822" t="str">
            <v>COLBIN</v>
          </cell>
          <cell r="C822" t="str">
            <v>CHRISTOFFELS</v>
          </cell>
          <cell r="D822" t="str">
            <v>BOTTELARY</v>
          </cell>
          <cell r="E822" t="str">
            <v>B13</v>
          </cell>
        </row>
        <row r="823">
          <cell r="A823" t="str">
            <v>J40889</v>
          </cell>
          <cell r="B823" t="str">
            <v>TAMARYN</v>
          </cell>
          <cell r="C823" t="str">
            <v>WITBOOI</v>
          </cell>
          <cell r="D823" t="str">
            <v>BOTTELARY</v>
          </cell>
          <cell r="E823" t="str">
            <v>G15</v>
          </cell>
        </row>
        <row r="824">
          <cell r="A824" t="str">
            <v>J40889</v>
          </cell>
          <cell r="B824" t="str">
            <v>MARSHWIN</v>
          </cell>
          <cell r="C824" t="str">
            <v>BOBOTJANA</v>
          </cell>
          <cell r="D824" t="str">
            <v>BOTTELARY</v>
          </cell>
          <cell r="E824" t="str">
            <v>B14</v>
          </cell>
        </row>
        <row r="825">
          <cell r="A825" t="str">
            <v>J40899</v>
          </cell>
          <cell r="B825" t="str">
            <v>CHANAZA</v>
          </cell>
          <cell r="C825" t="str">
            <v>MIRACLE</v>
          </cell>
          <cell r="D825" t="str">
            <v>EERSTERIVER</v>
          </cell>
          <cell r="E825" t="str">
            <v>G17</v>
          </cell>
        </row>
        <row r="826">
          <cell r="A826" t="str">
            <v>J40900</v>
          </cell>
          <cell r="B826" t="str">
            <v>MALICKE</v>
          </cell>
          <cell r="C826" t="str">
            <v>BALOYI</v>
          </cell>
          <cell r="D826" t="str">
            <v>EERSTERIVIER</v>
          </cell>
          <cell r="E826" t="str">
            <v>G15</v>
          </cell>
        </row>
        <row r="827">
          <cell r="A827" t="str">
            <v>J40901</v>
          </cell>
          <cell r="B827" t="str">
            <v>TEBOGO</v>
          </cell>
          <cell r="C827" t="str">
            <v>WITKOEI</v>
          </cell>
          <cell r="D827" t="str">
            <v>EERSTERIVER</v>
          </cell>
          <cell r="E827" t="str">
            <v>JM</v>
          </cell>
        </row>
        <row r="828">
          <cell r="A828" t="str">
            <v>J40901</v>
          </cell>
          <cell r="B828" t="str">
            <v>TALIAH</v>
          </cell>
          <cell r="C828" t="str">
            <v>WAKEFIELD</v>
          </cell>
          <cell r="D828" t="str">
            <v>EERSTERIVIER</v>
          </cell>
          <cell r="E828" t="str">
            <v>G12</v>
          </cell>
        </row>
        <row r="829">
          <cell r="A829" t="str">
            <v>J40901</v>
          </cell>
          <cell r="B829" t="str">
            <v>TEBOGO</v>
          </cell>
          <cell r="C829" t="str">
            <v>WITBOOI</v>
          </cell>
          <cell r="D829" t="str">
            <v>EERSTERIVER</v>
          </cell>
          <cell r="E829" t="str">
            <v>JM</v>
          </cell>
        </row>
        <row r="830">
          <cell r="A830" t="str">
            <v>J40902</v>
          </cell>
          <cell r="B830" t="str">
            <v>CHRISTINE</v>
          </cell>
          <cell r="C830" t="str">
            <v>DOOLING</v>
          </cell>
          <cell r="D830" t="str">
            <v>EERSTERIVER</v>
          </cell>
          <cell r="E830" t="str">
            <v>G13</v>
          </cell>
        </row>
        <row r="831">
          <cell r="A831" t="str">
            <v>J40903</v>
          </cell>
          <cell r="B831" t="str">
            <v>AHKEEM</v>
          </cell>
          <cell r="C831" t="str">
            <v>BRUSSE</v>
          </cell>
          <cell r="D831" t="str">
            <v>EERSTERIVER</v>
          </cell>
          <cell r="E831" t="str">
            <v>B11</v>
          </cell>
        </row>
        <row r="832">
          <cell r="A832" t="str">
            <v>J40905</v>
          </cell>
          <cell r="B832" t="str">
            <v>ABRAHAM</v>
          </cell>
          <cell r="C832" t="str">
            <v>ZYL</v>
          </cell>
          <cell r="D832" t="str">
            <v>EERSTERIVER</v>
          </cell>
          <cell r="E832" t="str">
            <v>B15</v>
          </cell>
        </row>
        <row r="833">
          <cell r="A833" t="str">
            <v>J40906</v>
          </cell>
          <cell r="B833" t="str">
            <v>OYAMA</v>
          </cell>
          <cell r="C833"/>
          <cell r="D833" t="str">
            <v>STRATFORD</v>
          </cell>
          <cell r="E833" t="str">
            <v>B13</v>
          </cell>
        </row>
        <row r="834">
          <cell r="A834" t="str">
            <v>J40907</v>
          </cell>
          <cell r="B834" t="str">
            <v>TALIAH</v>
          </cell>
          <cell r="C834" t="str">
            <v>WAKEFIELD</v>
          </cell>
          <cell r="D834" t="str">
            <v>EERSTERIVER</v>
          </cell>
          <cell r="E834" t="str">
            <v>G12</v>
          </cell>
        </row>
        <row r="835">
          <cell r="A835" t="str">
            <v>J40911</v>
          </cell>
          <cell r="B835" t="str">
            <v>LUSANDER</v>
          </cell>
          <cell r="C835" t="str">
            <v>DYULE</v>
          </cell>
          <cell r="D835" t="str">
            <v>RCS GUGS</v>
          </cell>
          <cell r="E835" t="str">
            <v>JM</v>
          </cell>
        </row>
        <row r="836">
          <cell r="A836" t="str">
            <v>J40916</v>
          </cell>
          <cell r="B836" t="str">
            <v>YENELO</v>
          </cell>
          <cell r="C836" t="str">
            <v>MOLOKOVI</v>
          </cell>
          <cell r="D836" t="str">
            <v>RCS GUGS</v>
          </cell>
          <cell r="E836" t="str">
            <v>B13</v>
          </cell>
        </row>
        <row r="837">
          <cell r="A837" t="str">
            <v>J40917</v>
          </cell>
          <cell r="B837" t="str">
            <v>LUTHO</v>
          </cell>
          <cell r="C837" t="str">
            <v>MFONO</v>
          </cell>
          <cell r="D837" t="str">
            <v>RCS GUGS</v>
          </cell>
          <cell r="E837" t="str">
            <v>B15</v>
          </cell>
        </row>
        <row r="838">
          <cell r="A838" t="str">
            <v>J40918</v>
          </cell>
          <cell r="B838" t="str">
            <v>ALULUTHO</v>
          </cell>
          <cell r="C838" t="str">
            <v>MITHANI</v>
          </cell>
          <cell r="D838" t="str">
            <v>RCS GUGS</v>
          </cell>
          <cell r="E838" t="str">
            <v>JW</v>
          </cell>
        </row>
        <row r="839">
          <cell r="A839" t="str">
            <v>J40919</v>
          </cell>
          <cell r="B839" t="str">
            <v>NOMSA</v>
          </cell>
          <cell r="C839" t="str">
            <v>NYAKASOKA</v>
          </cell>
          <cell r="D839" t="str">
            <v>RCS GUS</v>
          </cell>
          <cell r="E839" t="str">
            <v>G13</v>
          </cell>
        </row>
        <row r="840">
          <cell r="A840" t="str">
            <v>J40921</v>
          </cell>
          <cell r="B840" t="str">
            <v>LIYABANA</v>
          </cell>
          <cell r="C840" t="str">
            <v>SIYIDI</v>
          </cell>
          <cell r="D840" t="str">
            <v>RCS GUS</v>
          </cell>
          <cell r="E840" t="str">
            <v>B11</v>
          </cell>
        </row>
        <row r="841">
          <cell r="A841" t="str">
            <v>J40922</v>
          </cell>
          <cell r="B841" t="str">
            <v>ELETHU</v>
          </cell>
          <cell r="C841" t="str">
            <v>ZUBA</v>
          </cell>
          <cell r="D841" t="str">
            <v>RCS GUGS</v>
          </cell>
          <cell r="E841" t="str">
            <v>B14</v>
          </cell>
        </row>
        <row r="842">
          <cell r="A842" t="str">
            <v>J40923</v>
          </cell>
          <cell r="B842" t="str">
            <v>LISALETHU</v>
          </cell>
          <cell r="C842" t="str">
            <v>ZUBA</v>
          </cell>
          <cell r="D842" t="str">
            <v>RCS GUGS</v>
          </cell>
          <cell r="E842" t="str">
            <v>B14</v>
          </cell>
        </row>
        <row r="843">
          <cell r="A843" t="str">
            <v>J40924</v>
          </cell>
          <cell r="B843" t="str">
            <v>SISIPHO</v>
          </cell>
          <cell r="C843" t="str">
            <v>ZUBA</v>
          </cell>
          <cell r="D843" t="str">
            <v>RCS GUS</v>
          </cell>
          <cell r="E843" t="str">
            <v>G13</v>
          </cell>
        </row>
        <row r="844">
          <cell r="A844" t="str">
            <v>J40965</v>
          </cell>
          <cell r="B844" t="str">
            <v>AIDEN</v>
          </cell>
          <cell r="C844" t="str">
            <v>DAVIDS</v>
          </cell>
          <cell r="D844" t="str">
            <v>UWC</v>
          </cell>
          <cell r="E844" t="str">
            <v>B11</v>
          </cell>
        </row>
        <row r="845">
          <cell r="A845" t="str">
            <v>J40968</v>
          </cell>
          <cell r="B845" t="str">
            <v>BRIANA</v>
          </cell>
          <cell r="C845" t="str">
            <v>FORTUIN</v>
          </cell>
          <cell r="D845" t="str">
            <v>UWC</v>
          </cell>
          <cell r="E845" t="str">
            <v>G12</v>
          </cell>
        </row>
        <row r="846">
          <cell r="A846" t="str">
            <v>J40971</v>
          </cell>
          <cell r="B846" t="str">
            <v>WAYDEN</v>
          </cell>
          <cell r="C846" t="str">
            <v>LOUW</v>
          </cell>
          <cell r="D846" t="str">
            <v>UWC</v>
          </cell>
          <cell r="E846" t="str">
            <v>B17</v>
          </cell>
        </row>
        <row r="847">
          <cell r="A847" t="str">
            <v>J40972</v>
          </cell>
          <cell r="B847" t="str">
            <v>TAZLYN</v>
          </cell>
          <cell r="C847" t="str">
            <v>MEIRING</v>
          </cell>
          <cell r="D847" t="str">
            <v>UWC</v>
          </cell>
          <cell r="E847" t="str">
            <v>G13</v>
          </cell>
        </row>
        <row r="848">
          <cell r="A848" t="str">
            <v>J40974</v>
          </cell>
          <cell r="B848" t="str">
            <v>MARTIN</v>
          </cell>
          <cell r="C848" t="str">
            <v>ERASMUS</v>
          </cell>
          <cell r="D848" t="str">
            <v>UWC</v>
          </cell>
          <cell r="E848" t="str">
            <v>B13</v>
          </cell>
        </row>
        <row r="849">
          <cell r="A849" t="str">
            <v>J40975</v>
          </cell>
          <cell r="B849" t="str">
            <v>TYLIN</v>
          </cell>
          <cell r="C849" t="str">
            <v>CUPIDO</v>
          </cell>
          <cell r="D849" t="str">
            <v>UWC</v>
          </cell>
          <cell r="E849" t="str">
            <v>B13</v>
          </cell>
        </row>
        <row r="850">
          <cell r="A850" t="str">
            <v>J40980</v>
          </cell>
          <cell r="B850" t="str">
            <v>LATHITHE</v>
          </cell>
          <cell r="C850" t="str">
            <v>MFAKU</v>
          </cell>
          <cell r="D850" t="str">
            <v>TS LANGA AC</v>
          </cell>
          <cell r="E850" t="str">
            <v>G16</v>
          </cell>
        </row>
        <row r="851">
          <cell r="A851" t="str">
            <v>J40982</v>
          </cell>
          <cell r="B851" t="str">
            <v>ANELISA</v>
          </cell>
          <cell r="C851" t="str">
            <v>COOK</v>
          </cell>
          <cell r="D851" t="str">
            <v>LANGA</v>
          </cell>
          <cell r="E851" t="str">
            <v>G17</v>
          </cell>
        </row>
        <row r="852">
          <cell r="A852" t="str">
            <v>J40989</v>
          </cell>
          <cell r="B852" t="str">
            <v>RAYDEN</v>
          </cell>
          <cell r="C852" t="str">
            <v>FORTUNE</v>
          </cell>
          <cell r="D852" t="str">
            <v>UWC</v>
          </cell>
          <cell r="E852" t="str">
            <v>JM</v>
          </cell>
        </row>
        <row r="853">
          <cell r="A853" t="str">
            <v>J40993</v>
          </cell>
          <cell r="B853" t="str">
            <v>YONELISA</v>
          </cell>
          <cell r="C853" t="str">
            <v>SIWA</v>
          </cell>
          <cell r="D853" t="str">
            <v>GO TYMEBANK</v>
          </cell>
          <cell r="E853" t="str">
            <v>G16</v>
          </cell>
        </row>
        <row r="854">
          <cell r="A854" t="str">
            <v>J40994</v>
          </cell>
          <cell r="B854" t="str">
            <v>SINOXOLO</v>
          </cell>
          <cell r="C854" t="str">
            <v>JIJINGUBO</v>
          </cell>
          <cell r="D854" t="str">
            <v>GO TYMEBANK</v>
          </cell>
          <cell r="E854" t="str">
            <v>G17</v>
          </cell>
        </row>
        <row r="855">
          <cell r="A855" t="str">
            <v>J41007</v>
          </cell>
          <cell r="B855" t="str">
            <v>ALATHA</v>
          </cell>
          <cell r="C855" t="str">
            <v>NQXUMZA</v>
          </cell>
          <cell r="D855" t="str">
            <v>TSVOB</v>
          </cell>
          <cell r="E855" t="str">
            <v>B15</v>
          </cell>
        </row>
        <row r="856">
          <cell r="A856" t="str">
            <v>J41011</v>
          </cell>
          <cell r="B856" t="str">
            <v>ROSE</v>
          </cell>
          <cell r="C856" t="str">
            <v>MURPHY</v>
          </cell>
          <cell r="D856" t="str">
            <v>EASTERN KRAAIFONTEIN</v>
          </cell>
          <cell r="E856" t="str">
            <v>G14</v>
          </cell>
        </row>
        <row r="857">
          <cell r="A857" t="str">
            <v>J41011</v>
          </cell>
          <cell r="B857" t="str">
            <v>ROSE</v>
          </cell>
          <cell r="C857" t="str">
            <v>MURPHY</v>
          </cell>
          <cell r="D857" t="str">
            <v>EASTERN KRAAIFONTEIN</v>
          </cell>
          <cell r="E857" t="str">
            <v>G14</v>
          </cell>
        </row>
        <row r="858">
          <cell r="A858" t="str">
            <v>J41017</v>
          </cell>
          <cell r="B858" t="str">
            <v>NATHI</v>
          </cell>
          <cell r="C858" t="str">
            <v>NKINQA</v>
          </cell>
          <cell r="D858" t="str">
            <v>UWC</v>
          </cell>
          <cell r="E858" t="str">
            <v>B13</v>
          </cell>
        </row>
        <row r="859">
          <cell r="A859" t="str">
            <v>J41019</v>
          </cell>
          <cell r="B859" t="str">
            <v>AVENTHANDO</v>
          </cell>
          <cell r="C859" t="str">
            <v>NQAMRA</v>
          </cell>
          <cell r="D859" t="str">
            <v>UWC</v>
          </cell>
          <cell r="E859" t="str">
            <v>B11</v>
          </cell>
        </row>
        <row r="860">
          <cell r="A860" t="str">
            <v>J41021</v>
          </cell>
          <cell r="B860" t="str">
            <v>AYME</v>
          </cell>
          <cell r="C860" t="str">
            <v>PIETERSEN</v>
          </cell>
          <cell r="D860" t="str">
            <v>UWC</v>
          </cell>
          <cell r="E860" t="str">
            <v>JW</v>
          </cell>
        </row>
        <row r="861">
          <cell r="A861" t="str">
            <v>J41021</v>
          </cell>
          <cell r="B861" t="str">
            <v>ZACHARY</v>
          </cell>
          <cell r="C861" t="str">
            <v>FORTUNE</v>
          </cell>
          <cell r="D861" t="str">
            <v>CELTICS</v>
          </cell>
          <cell r="E861" t="str">
            <v>SM</v>
          </cell>
        </row>
        <row r="862">
          <cell r="A862" t="str">
            <v>J41025</v>
          </cell>
          <cell r="B862" t="str">
            <v>DEVON</v>
          </cell>
          <cell r="C862" t="str">
            <v>WILLIAMS</v>
          </cell>
          <cell r="D862" t="str">
            <v>UWC</v>
          </cell>
          <cell r="E862" t="str">
            <v>B17</v>
          </cell>
        </row>
        <row r="863">
          <cell r="A863" t="str">
            <v>J41027</v>
          </cell>
          <cell r="B863" t="str">
            <v>LIAM</v>
          </cell>
          <cell r="C863" t="str">
            <v>CLAASEN</v>
          </cell>
          <cell r="D863" t="str">
            <v>UWC</v>
          </cell>
          <cell r="E863" t="str">
            <v>B16</v>
          </cell>
        </row>
        <row r="864">
          <cell r="A864" t="str">
            <v>J41029</v>
          </cell>
          <cell r="B864" t="str">
            <v>ALIYAAH</v>
          </cell>
          <cell r="C864" t="str">
            <v>GORDON</v>
          </cell>
          <cell r="D864" t="str">
            <v>UWC</v>
          </cell>
          <cell r="E864" t="str">
            <v>G14</v>
          </cell>
        </row>
        <row r="865">
          <cell r="A865" t="str">
            <v>J41039</v>
          </cell>
          <cell r="B865" t="str">
            <v>DWAYNIQUE</v>
          </cell>
          <cell r="C865" t="str">
            <v>BRUINTJIES</v>
          </cell>
          <cell r="D865" t="str">
            <v>VELOCITY</v>
          </cell>
          <cell r="E865" t="str">
            <v>G12</v>
          </cell>
        </row>
        <row r="866">
          <cell r="A866" t="str">
            <v>J41040</v>
          </cell>
          <cell r="B866" t="str">
            <v>JAYSHAAN</v>
          </cell>
          <cell r="C866" t="str">
            <v>DAVIDS</v>
          </cell>
          <cell r="D866" t="str">
            <v>VELOCITY</v>
          </cell>
          <cell r="E866" t="str">
            <v>B14</v>
          </cell>
        </row>
        <row r="867">
          <cell r="A867" t="str">
            <v>J41041</v>
          </cell>
          <cell r="B867" t="str">
            <v>KEENAN</v>
          </cell>
          <cell r="C867" t="str">
            <v>MAARMAN</v>
          </cell>
          <cell r="D867" t="str">
            <v>VELOCITY</v>
          </cell>
          <cell r="E867" t="str">
            <v>B14</v>
          </cell>
        </row>
        <row r="868">
          <cell r="A868" t="str">
            <v>J41041</v>
          </cell>
          <cell r="B868" t="str">
            <v>TINO</v>
          </cell>
          <cell r="C868" t="str">
            <v>VAN DER SCHOLTZ</v>
          </cell>
          <cell r="D868" t="str">
            <v>EERSTERIVER</v>
          </cell>
          <cell r="E868" t="str">
            <v>JM</v>
          </cell>
        </row>
        <row r="869">
          <cell r="A869" t="str">
            <v>J41046</v>
          </cell>
          <cell r="B869" t="str">
            <v>JEROBEAM</v>
          </cell>
          <cell r="C869" t="str">
            <v>MAANS</v>
          </cell>
          <cell r="D869" t="str">
            <v>VELOCITY</v>
          </cell>
          <cell r="E869" t="str">
            <v>B14</v>
          </cell>
        </row>
        <row r="870">
          <cell r="A870" t="str">
            <v>J41047</v>
          </cell>
          <cell r="B870" t="str">
            <v>NIKITA</v>
          </cell>
          <cell r="C870" t="str">
            <v>NANI</v>
          </cell>
          <cell r="D870" t="str">
            <v>VELOCITY</v>
          </cell>
          <cell r="E870" t="str">
            <v>G13</v>
          </cell>
        </row>
        <row r="871">
          <cell r="A871" t="str">
            <v>J41054</v>
          </cell>
          <cell r="B871" t="str">
            <v>JESSE</v>
          </cell>
          <cell r="C871" t="str">
            <v>SIMPSON</v>
          </cell>
          <cell r="D871" t="str">
            <v>DURBAC</v>
          </cell>
          <cell r="E871" t="str">
            <v>JM</v>
          </cell>
        </row>
        <row r="872">
          <cell r="A872" t="str">
            <v>J41055</v>
          </cell>
          <cell r="B872" t="str">
            <v>MIKYLA</v>
          </cell>
          <cell r="C872" t="str">
            <v>VD BERG</v>
          </cell>
          <cell r="D872" t="str">
            <v>DURBAC</v>
          </cell>
          <cell r="E872" t="str">
            <v>G13</v>
          </cell>
        </row>
        <row r="873">
          <cell r="A873" t="str">
            <v>J41057</v>
          </cell>
          <cell r="B873" t="str">
            <v>JENNA</v>
          </cell>
          <cell r="C873" t="str">
            <v>JOOSTE</v>
          </cell>
          <cell r="D873" t="str">
            <v>DURBAC</v>
          </cell>
          <cell r="E873" t="str">
            <v>JW</v>
          </cell>
        </row>
        <row r="874">
          <cell r="A874" t="str">
            <v>J41060</v>
          </cell>
          <cell r="B874" t="str">
            <v>LISAKHANYA</v>
          </cell>
          <cell r="C874" t="str">
            <v>MBULAWA</v>
          </cell>
          <cell r="D874" t="str">
            <v>DURBAC</v>
          </cell>
          <cell r="E874" t="str">
            <v>B16</v>
          </cell>
        </row>
        <row r="875">
          <cell r="A875" t="str">
            <v>J41065</v>
          </cell>
          <cell r="B875" t="str">
            <v>SIYAMTHANDA</v>
          </cell>
          <cell r="C875" t="str">
            <v>DYWILI</v>
          </cell>
          <cell r="D875" t="str">
            <v>GO TYMEBANK</v>
          </cell>
          <cell r="E875" t="str">
            <v>JM</v>
          </cell>
        </row>
        <row r="876">
          <cell r="A876" t="str">
            <v>J41067</v>
          </cell>
          <cell r="B876" t="str">
            <v>REEVEN</v>
          </cell>
          <cell r="C876" t="str">
            <v>TOPP</v>
          </cell>
          <cell r="D876" t="str">
            <v>ATC</v>
          </cell>
          <cell r="E876" t="str">
            <v>B11</v>
          </cell>
        </row>
        <row r="877">
          <cell r="A877" t="str">
            <v>J41069</v>
          </cell>
          <cell r="B877" t="str">
            <v>DONAVAN</v>
          </cell>
          <cell r="C877" t="str">
            <v>ADAMS</v>
          </cell>
          <cell r="D877" t="str">
            <v>ATC</v>
          </cell>
          <cell r="E877" t="str">
            <v>B13</v>
          </cell>
        </row>
        <row r="878">
          <cell r="A878" t="str">
            <v>J41070</v>
          </cell>
          <cell r="B878" t="str">
            <v>THABE</v>
          </cell>
          <cell r="C878" t="str">
            <v>SOLANI</v>
          </cell>
          <cell r="D878" t="str">
            <v>NEDBANK</v>
          </cell>
          <cell r="E878" t="str">
            <v>JM</v>
          </cell>
        </row>
        <row r="879">
          <cell r="A879" t="str">
            <v>J41071</v>
          </cell>
          <cell r="B879" t="str">
            <v>JAYDEN-LEE</v>
          </cell>
          <cell r="C879" t="str">
            <v>PELLOW</v>
          </cell>
          <cell r="D879" t="str">
            <v>ATC</v>
          </cell>
          <cell r="E879" t="str">
            <v>B12</v>
          </cell>
        </row>
        <row r="880">
          <cell r="A880" t="str">
            <v>J41072</v>
          </cell>
          <cell r="B880" t="str">
            <v xml:space="preserve">KYLE </v>
          </cell>
          <cell r="C880" t="str">
            <v>DAMONS</v>
          </cell>
          <cell r="D880" t="str">
            <v>ATC</v>
          </cell>
          <cell r="E880" t="str">
            <v>B16</v>
          </cell>
        </row>
        <row r="881">
          <cell r="A881" t="str">
            <v>J41073</v>
          </cell>
          <cell r="B881" t="str">
            <v>LIAM</v>
          </cell>
          <cell r="C881" t="str">
            <v>FREDDIE</v>
          </cell>
          <cell r="D881" t="str">
            <v>ATC</v>
          </cell>
          <cell r="E881" t="str">
            <v>B12</v>
          </cell>
        </row>
        <row r="882">
          <cell r="A882" t="str">
            <v>J41074</v>
          </cell>
          <cell r="B882" t="str">
            <v>YONDA</v>
          </cell>
          <cell r="C882" t="str">
            <v>JADA</v>
          </cell>
          <cell r="D882" t="str">
            <v>ATC</v>
          </cell>
          <cell r="E882" t="str">
            <v>JW</v>
          </cell>
        </row>
        <row r="883">
          <cell r="A883" t="str">
            <v>J41075</v>
          </cell>
          <cell r="B883" t="str">
            <v>ALIVE</v>
          </cell>
          <cell r="C883" t="str">
            <v>MENZIWA</v>
          </cell>
          <cell r="D883" t="str">
            <v>ATC</v>
          </cell>
          <cell r="E883" t="str">
            <v>G17</v>
          </cell>
        </row>
        <row r="884">
          <cell r="A884" t="str">
            <v>J41077</v>
          </cell>
          <cell r="B884" t="str">
            <v>FIDDIAN</v>
          </cell>
          <cell r="C884" t="str">
            <v>MACDONALD</v>
          </cell>
          <cell r="D884" t="str">
            <v>ATC</v>
          </cell>
          <cell r="E884" t="str">
            <v>B17</v>
          </cell>
        </row>
        <row r="885">
          <cell r="A885" t="str">
            <v>J41078</v>
          </cell>
          <cell r="B885" t="str">
            <v>DENVER</v>
          </cell>
          <cell r="C885" t="str">
            <v>STEENKAMP</v>
          </cell>
          <cell r="D885" t="str">
            <v>ATC</v>
          </cell>
          <cell r="E885" t="str">
            <v>B14</v>
          </cell>
        </row>
        <row r="886">
          <cell r="A886" t="str">
            <v>J41080</v>
          </cell>
          <cell r="B886" t="str">
            <v>CHRISTEHANO</v>
          </cell>
          <cell r="C886" t="str">
            <v>SYSTER</v>
          </cell>
          <cell r="D886" t="str">
            <v>NEDBANK</v>
          </cell>
          <cell r="E886" t="str">
            <v>B14</v>
          </cell>
        </row>
        <row r="887">
          <cell r="A887" t="str">
            <v>J41081</v>
          </cell>
          <cell r="B887" t="str">
            <v>ASHNIKO</v>
          </cell>
          <cell r="C887" t="str">
            <v>LAKEY</v>
          </cell>
          <cell r="D887" t="str">
            <v>ATC</v>
          </cell>
          <cell r="E887" t="str">
            <v>B16</v>
          </cell>
        </row>
        <row r="888">
          <cell r="A888" t="str">
            <v>J41083</v>
          </cell>
          <cell r="B888" t="str">
            <v>MIGNON</v>
          </cell>
          <cell r="C888" t="str">
            <v>ROUX</v>
          </cell>
          <cell r="D888" t="str">
            <v>BELLVILLE</v>
          </cell>
          <cell r="E888" t="str">
            <v>JW</v>
          </cell>
        </row>
        <row r="889">
          <cell r="A889" t="str">
            <v>J41085</v>
          </cell>
          <cell r="B889" t="str">
            <v>KHALIL</v>
          </cell>
          <cell r="C889" t="str">
            <v>WINGROVE</v>
          </cell>
          <cell r="D889" t="str">
            <v>UWC</v>
          </cell>
          <cell r="E889" t="str">
            <v>JM</v>
          </cell>
        </row>
        <row r="890">
          <cell r="A890" t="str">
            <v>J41086</v>
          </cell>
          <cell r="B890" t="str">
            <v>DAMIAN</v>
          </cell>
          <cell r="C890" t="str">
            <v>PATTON</v>
          </cell>
          <cell r="D890" t="str">
            <v>NEDBANK</v>
          </cell>
          <cell r="E890" t="str">
            <v>B17</v>
          </cell>
        </row>
        <row r="891">
          <cell r="A891" t="str">
            <v>J41092</v>
          </cell>
          <cell r="B891" t="str">
            <v>SIBUSISO</v>
          </cell>
          <cell r="C891" t="str">
            <v>SOMANA</v>
          </cell>
          <cell r="D891" t="str">
            <v>LANGA</v>
          </cell>
          <cell r="E891" t="str">
            <v>JM</v>
          </cell>
        </row>
        <row r="892">
          <cell r="A892" t="str">
            <v>J41094</v>
          </cell>
          <cell r="B892" t="str">
            <v>AYABONGA</v>
          </cell>
          <cell r="C892" t="str">
            <v>ZIBI</v>
          </cell>
          <cell r="D892" t="str">
            <v>LANGA</v>
          </cell>
          <cell r="E892" t="str">
            <v>JM</v>
          </cell>
        </row>
        <row r="893">
          <cell r="A893" t="str">
            <v>J41096</v>
          </cell>
          <cell r="B893" t="str">
            <v>KEMOE</v>
          </cell>
          <cell r="C893" t="str">
            <v>TUTU</v>
          </cell>
          <cell r="D893" t="str">
            <v>RCS GUGS</v>
          </cell>
          <cell r="E893" t="str">
            <v>JM</v>
          </cell>
        </row>
        <row r="894">
          <cell r="A894" t="str">
            <v>J41098</v>
          </cell>
          <cell r="B894" t="str">
            <v>LULO</v>
          </cell>
          <cell r="C894" t="str">
            <v>MAZULA</v>
          </cell>
          <cell r="D894" t="str">
            <v>RCS GUGS</v>
          </cell>
          <cell r="E894" t="str">
            <v>B14</v>
          </cell>
        </row>
        <row r="895">
          <cell r="A895" t="str">
            <v>J41099</v>
          </cell>
          <cell r="B895" t="str">
            <v>ATHANDIWE</v>
          </cell>
          <cell r="C895" t="str">
            <v>MGQOBOKA</v>
          </cell>
          <cell r="D895" t="str">
            <v>RCS GUGS</v>
          </cell>
          <cell r="E895" t="str">
            <v>G15</v>
          </cell>
        </row>
        <row r="896">
          <cell r="A896" t="str">
            <v>J41100</v>
          </cell>
          <cell r="B896" t="str">
            <v>KWAKHANYA</v>
          </cell>
          <cell r="C896" t="str">
            <v>GECA</v>
          </cell>
          <cell r="D896" t="str">
            <v>RCS GUGS</v>
          </cell>
          <cell r="E896" t="str">
            <v>B15</v>
          </cell>
        </row>
        <row r="897">
          <cell r="A897" t="str">
            <v>J41131</v>
          </cell>
          <cell r="B897" t="str">
            <v>YANDA</v>
          </cell>
          <cell r="C897" t="str">
            <v>SIYOKO</v>
          </cell>
          <cell r="D897" t="str">
            <v>LWANDLE AC</v>
          </cell>
          <cell r="E897" t="str">
            <v>JM</v>
          </cell>
        </row>
        <row r="898">
          <cell r="A898" t="str">
            <v>J41131</v>
          </cell>
          <cell r="B898" t="str">
            <v>YANDA</v>
          </cell>
          <cell r="C898" t="str">
            <v>SINYOKO</v>
          </cell>
          <cell r="D898" t="str">
            <v>LWANDLE</v>
          </cell>
          <cell r="E898" t="str">
            <v>JM</v>
          </cell>
        </row>
        <row r="899">
          <cell r="A899" t="str">
            <v>J41132</v>
          </cell>
          <cell r="B899" t="str">
            <v>MANDILAKHE</v>
          </cell>
          <cell r="C899" t="str">
            <v>TWAGINI</v>
          </cell>
          <cell r="D899" t="str">
            <v>LWANDLE AC</v>
          </cell>
          <cell r="E899" t="str">
            <v>B16</v>
          </cell>
        </row>
        <row r="900">
          <cell r="A900" t="str">
            <v>J41133</v>
          </cell>
          <cell r="B900" t="str">
            <v>ZUSITHANDE</v>
          </cell>
          <cell r="C900" t="str">
            <v>DORI</v>
          </cell>
          <cell r="D900" t="str">
            <v>LWANDLE</v>
          </cell>
          <cell r="E900" t="str">
            <v>B14</v>
          </cell>
        </row>
        <row r="901">
          <cell r="A901" t="str">
            <v>J41135</v>
          </cell>
          <cell r="B901" t="str">
            <v>INATHI</v>
          </cell>
          <cell r="C901" t="str">
            <v>TOYI</v>
          </cell>
          <cell r="D901" t="str">
            <v>LWANDLE AC</v>
          </cell>
          <cell r="E901" t="str">
            <v>B16</v>
          </cell>
        </row>
        <row r="902">
          <cell r="A902" t="str">
            <v>J41136</v>
          </cell>
          <cell r="B902" t="str">
            <v>LIKHO</v>
          </cell>
          <cell r="C902" t="str">
            <v>VAVA</v>
          </cell>
          <cell r="D902" t="str">
            <v>LWANDLE AC</v>
          </cell>
          <cell r="E902" t="str">
            <v>B11</v>
          </cell>
        </row>
        <row r="903">
          <cell r="A903" t="str">
            <v>J41137</v>
          </cell>
          <cell r="B903" t="str">
            <v>TYLER</v>
          </cell>
          <cell r="C903" t="str">
            <v>KHOELI</v>
          </cell>
          <cell r="D903" t="str">
            <v>LWANDLE AC</v>
          </cell>
          <cell r="E903" t="str">
            <v>B12</v>
          </cell>
        </row>
        <row r="904">
          <cell r="A904" t="str">
            <v>J41138</v>
          </cell>
          <cell r="B904" t="str">
            <v>SIVUYISE</v>
          </cell>
          <cell r="C904" t="str">
            <v>POSWA</v>
          </cell>
          <cell r="D904" t="str">
            <v>LWANDLE</v>
          </cell>
          <cell r="E904" t="str">
            <v>B16</v>
          </cell>
        </row>
        <row r="905">
          <cell r="A905" t="str">
            <v>J41139</v>
          </cell>
          <cell r="B905" t="str">
            <v>TSHEPANG</v>
          </cell>
          <cell r="C905" t="str">
            <v>VISAGIE</v>
          </cell>
          <cell r="D905" t="str">
            <v>LWANDLE AC</v>
          </cell>
          <cell r="E905" t="str">
            <v>B16</v>
          </cell>
        </row>
        <row r="906">
          <cell r="A906" t="str">
            <v>J41140</v>
          </cell>
          <cell r="B906" t="str">
            <v>OBWENKOSI</v>
          </cell>
          <cell r="C906" t="str">
            <v>NGXOWA</v>
          </cell>
          <cell r="D906" t="str">
            <v>LWANDLE</v>
          </cell>
          <cell r="E906" t="str">
            <v>B14</v>
          </cell>
        </row>
        <row r="907">
          <cell r="A907" t="str">
            <v>J41141</v>
          </cell>
          <cell r="B907" t="str">
            <v>ENDINAKO</v>
          </cell>
          <cell r="C907" t="str">
            <v>HLAZO</v>
          </cell>
          <cell r="D907" t="str">
            <v>LWANDLE AC</v>
          </cell>
          <cell r="E907" t="str">
            <v>B16</v>
          </cell>
        </row>
        <row r="908">
          <cell r="A908" t="str">
            <v>J41141</v>
          </cell>
          <cell r="B908" t="str">
            <v>LAVIWA</v>
          </cell>
          <cell r="C908" t="str">
            <v>MEHLOMAKURA</v>
          </cell>
          <cell r="D908" t="str">
            <v>LWANDLE AC</v>
          </cell>
          <cell r="E908" t="str">
            <v>B13</v>
          </cell>
        </row>
        <row r="909">
          <cell r="A909" t="str">
            <v>J41142</v>
          </cell>
          <cell r="B909" t="str">
            <v>LUNIKO</v>
          </cell>
          <cell r="C909" t="str">
            <v>ZILANI</v>
          </cell>
          <cell r="D909" t="str">
            <v>LWANDLE AC</v>
          </cell>
          <cell r="E909" t="str">
            <v>B11</v>
          </cell>
        </row>
        <row r="910">
          <cell r="A910" t="str">
            <v>J41143</v>
          </cell>
          <cell r="B910" t="str">
            <v>ONWABO</v>
          </cell>
          <cell r="C910" t="str">
            <v>PALISO</v>
          </cell>
          <cell r="D910" t="str">
            <v>LWANDLE</v>
          </cell>
          <cell r="E910" t="str">
            <v>B15</v>
          </cell>
        </row>
        <row r="911">
          <cell r="A911" t="str">
            <v>J41145</v>
          </cell>
          <cell r="B911" t="str">
            <v>NTIAZA</v>
          </cell>
          <cell r="C911" t="str">
            <v>LITHEMBA</v>
          </cell>
          <cell r="D911" t="str">
            <v>LWANDLE AC</v>
          </cell>
          <cell r="E911" t="str">
            <v>B13</v>
          </cell>
        </row>
        <row r="912">
          <cell r="A912" t="str">
            <v>J41146</v>
          </cell>
          <cell r="B912" t="str">
            <v>ANGALAKHA</v>
          </cell>
          <cell r="C912" t="str">
            <v>PALISO</v>
          </cell>
          <cell r="D912" t="str">
            <v>LWANDLE AC</v>
          </cell>
          <cell r="E912" t="str">
            <v>B17</v>
          </cell>
        </row>
        <row r="913">
          <cell r="A913" t="str">
            <v>J41147</v>
          </cell>
          <cell r="B913" t="str">
            <v>LAVIWA</v>
          </cell>
          <cell r="C913" t="str">
            <v>MEHLAMAKHULA</v>
          </cell>
          <cell r="D913" t="str">
            <v>LWANDLE AC</v>
          </cell>
          <cell r="E913" t="str">
            <v>B13</v>
          </cell>
        </row>
        <row r="914">
          <cell r="A914" t="str">
            <v>J41148</v>
          </cell>
          <cell r="B914" t="str">
            <v>PHENDULA</v>
          </cell>
          <cell r="C914" t="str">
            <v>POSWA</v>
          </cell>
          <cell r="D914" t="str">
            <v>LWANDLE AC</v>
          </cell>
          <cell r="E914" t="str">
            <v>B12</v>
          </cell>
        </row>
        <row r="915">
          <cell r="A915" t="str">
            <v>J41150</v>
          </cell>
          <cell r="B915" t="str">
            <v>KHANYA</v>
          </cell>
          <cell r="C915" t="str">
            <v>MAYEKISE</v>
          </cell>
          <cell r="D915" t="str">
            <v>LWANDLE AC</v>
          </cell>
          <cell r="E915" t="str">
            <v>G13</v>
          </cell>
        </row>
        <row r="916">
          <cell r="A916" t="str">
            <v>J41153</v>
          </cell>
          <cell r="B916" t="str">
            <v>CARLIP</v>
          </cell>
          <cell r="C916" t="str">
            <v>ASJA</v>
          </cell>
          <cell r="D916" t="str">
            <v>KUILSRIVIER</v>
          </cell>
          <cell r="E916" t="str">
            <v>B17</v>
          </cell>
        </row>
        <row r="917">
          <cell r="A917" t="str">
            <v>J41157</v>
          </cell>
          <cell r="B917" t="str">
            <v>TAMARA</v>
          </cell>
          <cell r="C917" t="str">
            <v>BOBYK</v>
          </cell>
          <cell r="D917" t="str">
            <v>DURBAC</v>
          </cell>
          <cell r="E917" t="str">
            <v>G14</v>
          </cell>
        </row>
        <row r="918">
          <cell r="A918" t="str">
            <v>J41159</v>
          </cell>
          <cell r="B918" t="str">
            <v>JAYDEN</v>
          </cell>
          <cell r="C918" t="str">
            <v>JOOSTE</v>
          </cell>
          <cell r="D918" t="str">
            <v>DURBAC</v>
          </cell>
          <cell r="E918" t="str">
            <v>JW</v>
          </cell>
        </row>
        <row r="919">
          <cell r="A919" t="str">
            <v>J41170</v>
          </cell>
          <cell r="B919" t="str">
            <v>RUA</v>
          </cell>
          <cell r="C919" t="str">
            <v>DE WIT</v>
          </cell>
          <cell r="D919" t="str">
            <v>DURBAC</v>
          </cell>
          <cell r="E919" t="str">
            <v>G14</v>
          </cell>
        </row>
        <row r="920">
          <cell r="A920" t="str">
            <v>J41171</v>
          </cell>
          <cell r="B920" t="str">
            <v>DANIEL</v>
          </cell>
          <cell r="C920" t="str">
            <v>DE WIT</v>
          </cell>
          <cell r="D920" t="str">
            <v>DURBAC</v>
          </cell>
          <cell r="E920" t="str">
            <v>B12</v>
          </cell>
        </row>
        <row r="921">
          <cell r="A921" t="str">
            <v>J41172</v>
          </cell>
          <cell r="B921" t="str">
            <v>CHARA</v>
          </cell>
          <cell r="C921" t="str">
            <v>DE WIT</v>
          </cell>
          <cell r="D921" t="str">
            <v>DURBAC</v>
          </cell>
          <cell r="E921" t="str">
            <v>G16</v>
          </cell>
        </row>
        <row r="922">
          <cell r="A922" t="str">
            <v>J41174</v>
          </cell>
          <cell r="B922" t="str">
            <v>ELSABE</v>
          </cell>
          <cell r="C922" t="str">
            <v>DIPPERNAAR</v>
          </cell>
          <cell r="D922" t="str">
            <v>CMC</v>
          </cell>
          <cell r="E922" t="str">
            <v>G16</v>
          </cell>
        </row>
        <row r="923">
          <cell r="A923" t="str">
            <v>J41175</v>
          </cell>
          <cell r="B923" t="str">
            <v>HENRICO</v>
          </cell>
          <cell r="C923" t="str">
            <v>THIART</v>
          </cell>
          <cell r="D923" t="str">
            <v>CMC</v>
          </cell>
          <cell r="E923" t="str">
            <v>JM</v>
          </cell>
        </row>
        <row r="924">
          <cell r="A924" t="str">
            <v>J41175</v>
          </cell>
          <cell r="B924" t="str">
            <v>HENRICO</v>
          </cell>
          <cell r="C924" t="str">
            <v>THIARO</v>
          </cell>
          <cell r="D924" t="str">
            <v>CMC</v>
          </cell>
          <cell r="E924" t="str">
            <v>JM</v>
          </cell>
        </row>
        <row r="925">
          <cell r="A925" t="str">
            <v>J41179</v>
          </cell>
          <cell r="B925" t="str">
            <v>AME</v>
          </cell>
          <cell r="C925" t="str">
            <v>SNYMAN</v>
          </cell>
          <cell r="D925" t="str">
            <v>CMC</v>
          </cell>
          <cell r="E925" t="str">
            <v>G15</v>
          </cell>
        </row>
        <row r="926">
          <cell r="A926" t="str">
            <v>J41182</v>
          </cell>
          <cell r="B926" t="str">
            <v>LOIC</v>
          </cell>
          <cell r="C926" t="str">
            <v>SCHELTENS</v>
          </cell>
          <cell r="D926" t="str">
            <v>CMC</v>
          </cell>
          <cell r="E926" t="str">
            <v>B14</v>
          </cell>
        </row>
        <row r="927">
          <cell r="A927" t="str">
            <v>J41184</v>
          </cell>
          <cell r="B927" t="str">
            <v>REUBEN</v>
          </cell>
          <cell r="C927" t="str">
            <v>VAN SCHALKWYK</v>
          </cell>
          <cell r="D927" t="str">
            <v xml:space="preserve">CAPE MULTI SPORT </v>
          </cell>
          <cell r="E927" t="str">
            <v>B16</v>
          </cell>
        </row>
        <row r="928">
          <cell r="A928" t="str">
            <v>J41205</v>
          </cell>
          <cell r="B928" t="str">
            <v>TAMRYN</v>
          </cell>
          <cell r="C928" t="str">
            <v>VAN ASWEGEN</v>
          </cell>
          <cell r="D928" t="str">
            <v>TSVOB</v>
          </cell>
          <cell r="E928" t="str">
            <v>G16</v>
          </cell>
        </row>
        <row r="929">
          <cell r="A929" t="str">
            <v>J41216</v>
          </cell>
          <cell r="B929" t="str">
            <v>WAYLON</v>
          </cell>
          <cell r="C929" t="str">
            <v>KLAASEN</v>
          </cell>
          <cell r="D929" t="str">
            <v>NEDBANK</v>
          </cell>
          <cell r="E929" t="str">
            <v>B17</v>
          </cell>
        </row>
        <row r="930">
          <cell r="A930" t="str">
            <v>J41220</v>
          </cell>
          <cell r="B930" t="str">
            <v>AMY</v>
          </cell>
          <cell r="C930" t="str">
            <v>BERGOOR</v>
          </cell>
          <cell r="D930" t="str">
            <v>NEDBANK</v>
          </cell>
          <cell r="E930" t="str">
            <v>JW</v>
          </cell>
        </row>
        <row r="931">
          <cell r="A931" t="str">
            <v>J41223</v>
          </cell>
          <cell r="B931" t="str">
            <v>MAX</v>
          </cell>
          <cell r="C931" t="str">
            <v>SNOEGELLA</v>
          </cell>
          <cell r="D931" t="str">
            <v>RCS GUGS</v>
          </cell>
          <cell r="E931" t="str">
            <v>JM</v>
          </cell>
        </row>
        <row r="932">
          <cell r="A932" t="str">
            <v>J41225</v>
          </cell>
          <cell r="B932" t="str">
            <v>INAM</v>
          </cell>
          <cell r="C932" t="str">
            <v>MAVUSO</v>
          </cell>
          <cell r="D932" t="str">
            <v>RCS GUGS</v>
          </cell>
          <cell r="E932" t="str">
            <v>B16</v>
          </cell>
        </row>
        <row r="933">
          <cell r="A933" t="str">
            <v>J41232</v>
          </cell>
          <cell r="B933" t="str">
            <v>HELENE</v>
          </cell>
          <cell r="C933" t="str">
            <v>VAN DER MERWE</v>
          </cell>
          <cell r="D933" t="str">
            <v>DURBAC</v>
          </cell>
          <cell r="E933" t="str">
            <v>G15</v>
          </cell>
        </row>
        <row r="934">
          <cell r="A934" t="str">
            <v>J41236</v>
          </cell>
          <cell r="B934" t="str">
            <v>LIKHOUADA</v>
          </cell>
          <cell r="C934"/>
          <cell r="D934" t="str">
            <v>LWANDLE AC</v>
          </cell>
          <cell r="E934" t="str">
            <v>B11</v>
          </cell>
        </row>
        <row r="935">
          <cell r="A935" t="str">
            <v>J41242</v>
          </cell>
          <cell r="B935" t="str">
            <v>ETHAN</v>
          </cell>
          <cell r="C935" t="str">
            <v>ROSSER</v>
          </cell>
          <cell r="D935" t="str">
            <v>BELLVILLE</v>
          </cell>
          <cell r="E935" t="str">
            <v>JM</v>
          </cell>
        </row>
        <row r="936">
          <cell r="A936" t="str">
            <v>J41243</v>
          </cell>
          <cell r="B936" t="str">
            <v>MATTEO</v>
          </cell>
          <cell r="C936" t="str">
            <v>ROSSER</v>
          </cell>
          <cell r="D936" t="str">
            <v>BELLVILLE</v>
          </cell>
          <cell r="E936" t="str">
            <v>B13</v>
          </cell>
        </row>
        <row r="937">
          <cell r="A937" t="str">
            <v>J41244</v>
          </cell>
          <cell r="B937" t="str">
            <v>KEANE</v>
          </cell>
          <cell r="C937" t="str">
            <v>ROSSER</v>
          </cell>
          <cell r="D937" t="str">
            <v>BELVILLE AC</v>
          </cell>
          <cell r="E937" t="str">
            <v>B14</v>
          </cell>
        </row>
        <row r="938">
          <cell r="A938" t="str">
            <v>J41246</v>
          </cell>
          <cell r="B938" t="str">
            <v>ABENATHI</v>
          </cell>
          <cell r="C938" t="str">
            <v>BOOI</v>
          </cell>
          <cell r="D938" t="str">
            <v>DURBAC</v>
          </cell>
          <cell r="E938" t="str">
            <v>G13</v>
          </cell>
        </row>
        <row r="939">
          <cell r="A939" t="str">
            <v>J41247</v>
          </cell>
          <cell r="B939" t="str">
            <v>ANASTACIA</v>
          </cell>
          <cell r="C939" t="str">
            <v>FREDERICKS</v>
          </cell>
          <cell r="D939" t="str">
            <v>DURBAC</v>
          </cell>
          <cell r="E939" t="str">
            <v>G12</v>
          </cell>
        </row>
        <row r="940">
          <cell r="A940" t="str">
            <v>J41248</v>
          </cell>
          <cell r="B940" t="str">
            <v>ANE</v>
          </cell>
          <cell r="C940" t="str">
            <v>PRINS</v>
          </cell>
          <cell r="D940" t="str">
            <v>DURBAC</v>
          </cell>
          <cell r="E940" t="str">
            <v>G14</v>
          </cell>
        </row>
        <row r="941">
          <cell r="A941" t="str">
            <v>J41249</v>
          </cell>
          <cell r="B941" t="str">
            <v>ANGELIQUE</v>
          </cell>
          <cell r="C941" t="str">
            <v>SWARTS</v>
          </cell>
          <cell r="D941" t="str">
            <v>DURBAC</v>
          </cell>
          <cell r="E941" t="str">
            <v>G15</v>
          </cell>
        </row>
        <row r="942">
          <cell r="A942" t="str">
            <v>J41252</v>
          </cell>
          <cell r="B942" t="str">
            <v>GERELDO</v>
          </cell>
          <cell r="C942" t="str">
            <v>BAARTMAN</v>
          </cell>
          <cell r="D942" t="str">
            <v>DURBAC</v>
          </cell>
          <cell r="E942" t="str">
            <v>B13</v>
          </cell>
        </row>
        <row r="943">
          <cell r="A943" t="str">
            <v>J41253</v>
          </cell>
          <cell r="B943" t="str">
            <v>INGANATHI</v>
          </cell>
          <cell r="C943" t="str">
            <v>MALIMA</v>
          </cell>
          <cell r="D943" t="str">
            <v>DURBAC</v>
          </cell>
          <cell r="E943" t="str">
            <v>G12</v>
          </cell>
        </row>
        <row r="944">
          <cell r="A944" t="str">
            <v>J41254</v>
          </cell>
          <cell r="B944" t="str">
            <v>JAYLINE</v>
          </cell>
          <cell r="C944" t="str">
            <v>JULIES</v>
          </cell>
          <cell r="D944" t="str">
            <v>DURBAC</v>
          </cell>
          <cell r="E944" t="str">
            <v>G11</v>
          </cell>
        </row>
        <row r="945">
          <cell r="A945" t="str">
            <v>J41255</v>
          </cell>
          <cell r="B945" t="str">
            <v>JODY</v>
          </cell>
          <cell r="C945" t="str">
            <v>HECTOR</v>
          </cell>
          <cell r="D945" t="str">
            <v>DURBAC</v>
          </cell>
          <cell r="E945" t="str">
            <v>G16</v>
          </cell>
        </row>
        <row r="946">
          <cell r="A946" t="str">
            <v>J41256</v>
          </cell>
          <cell r="B946" t="str">
            <v>JORDAN</v>
          </cell>
          <cell r="C946" t="str">
            <v>UITHALER</v>
          </cell>
          <cell r="D946" t="str">
            <v>DURBAC</v>
          </cell>
          <cell r="E946" t="str">
            <v>B13</v>
          </cell>
        </row>
        <row r="947">
          <cell r="A947" t="str">
            <v>J41257</v>
          </cell>
          <cell r="B947" t="str">
            <v>KAMVELIHLE</v>
          </cell>
          <cell r="C947" t="str">
            <v>PIEDT</v>
          </cell>
          <cell r="D947" t="str">
            <v>DURBAC</v>
          </cell>
          <cell r="E947" t="str">
            <v>G14</v>
          </cell>
        </row>
        <row r="948">
          <cell r="A948" t="str">
            <v>J41261</v>
          </cell>
          <cell r="B948" t="str">
            <v>MELONY</v>
          </cell>
          <cell r="C948" t="str">
            <v>JANUARIE</v>
          </cell>
          <cell r="D948" t="str">
            <v>DURBAC</v>
          </cell>
          <cell r="E948" t="str">
            <v>G15</v>
          </cell>
        </row>
        <row r="949">
          <cell r="A949" t="str">
            <v>J41262</v>
          </cell>
          <cell r="B949" t="str">
            <v>NASHLEY</v>
          </cell>
          <cell r="C949" t="str">
            <v>SEPTEMBER</v>
          </cell>
          <cell r="D949" t="str">
            <v>DURBAC</v>
          </cell>
          <cell r="E949" t="str">
            <v>G13</v>
          </cell>
        </row>
        <row r="950">
          <cell r="A950" t="str">
            <v>J41264</v>
          </cell>
          <cell r="B950" t="str">
            <v>PHULICIA</v>
          </cell>
          <cell r="C950" t="str">
            <v>NOVEMBER</v>
          </cell>
          <cell r="D950" t="str">
            <v>DURBAC</v>
          </cell>
          <cell r="E950" t="str">
            <v>G12</v>
          </cell>
        </row>
        <row r="951">
          <cell r="A951" t="str">
            <v>J41265</v>
          </cell>
          <cell r="B951" t="str">
            <v>REARABETSOE</v>
          </cell>
          <cell r="C951" t="str">
            <v>LEROTHOLI</v>
          </cell>
          <cell r="D951" t="str">
            <v>DURBAC</v>
          </cell>
          <cell r="E951" t="str">
            <v>G12</v>
          </cell>
        </row>
        <row r="952">
          <cell r="A952" t="str">
            <v>J41266</v>
          </cell>
          <cell r="B952" t="str">
            <v>RENICA</v>
          </cell>
          <cell r="C952" t="str">
            <v>PRINS</v>
          </cell>
          <cell r="D952" t="str">
            <v>DURBAC</v>
          </cell>
          <cell r="E952" t="str">
            <v>G13</v>
          </cell>
        </row>
        <row r="953">
          <cell r="A953" t="str">
            <v>J41267</v>
          </cell>
          <cell r="B953" t="str">
            <v>ROWEN</v>
          </cell>
          <cell r="C953" t="str">
            <v>FARO</v>
          </cell>
          <cell r="D953" t="str">
            <v>DURBAC</v>
          </cell>
          <cell r="E953" t="str">
            <v>B11</v>
          </cell>
        </row>
        <row r="954">
          <cell r="A954" t="str">
            <v>J41268</v>
          </cell>
          <cell r="B954" t="str">
            <v>SIKHO</v>
          </cell>
          <cell r="C954" t="str">
            <v>FANISHE</v>
          </cell>
          <cell r="D954" t="str">
            <v>DURBAC</v>
          </cell>
          <cell r="E954" t="str">
            <v>G13</v>
          </cell>
        </row>
        <row r="955">
          <cell r="A955" t="str">
            <v>J41269</v>
          </cell>
          <cell r="B955" t="str">
            <v>SKYLER</v>
          </cell>
          <cell r="C955" t="str">
            <v>DU PLOOY</v>
          </cell>
          <cell r="D955" t="str">
            <v>DURBAC</v>
          </cell>
          <cell r="E955" t="str">
            <v>G11</v>
          </cell>
        </row>
        <row r="956">
          <cell r="A956" t="str">
            <v>J41271</v>
          </cell>
          <cell r="B956" t="str">
            <v>DAVANTE</v>
          </cell>
          <cell r="C956" t="str">
            <v>DANIELS</v>
          </cell>
          <cell r="D956" t="str">
            <v>EASTERNS KRAAIFONTEIN</v>
          </cell>
          <cell r="E956" t="str">
            <v>JM</v>
          </cell>
        </row>
        <row r="957">
          <cell r="A957" t="str">
            <v>J41271</v>
          </cell>
          <cell r="B957" t="str">
            <v>DAVANTE</v>
          </cell>
          <cell r="C957" t="str">
            <v>DANIELS</v>
          </cell>
          <cell r="D957" t="str">
            <v>EASTERNS KRAAIFONTEIN</v>
          </cell>
          <cell r="E957" t="str">
            <v>JM</v>
          </cell>
        </row>
        <row r="958">
          <cell r="A958" t="str">
            <v>J41272</v>
          </cell>
          <cell r="B958" t="str">
            <v>DANIEL</v>
          </cell>
          <cell r="C958" t="str">
            <v>BRAND</v>
          </cell>
          <cell r="D958" t="str">
            <v>KRAAIFONTEIN</v>
          </cell>
          <cell r="E958" t="str">
            <v>B16</v>
          </cell>
        </row>
        <row r="959">
          <cell r="A959" t="str">
            <v>J41273</v>
          </cell>
          <cell r="B959" t="str">
            <v>JAREN</v>
          </cell>
          <cell r="C959" t="str">
            <v>BRAND</v>
          </cell>
          <cell r="D959" t="str">
            <v>EASTERNS KRAAIFONTEIN</v>
          </cell>
          <cell r="E959" t="str">
            <v>JM</v>
          </cell>
        </row>
        <row r="960">
          <cell r="A960" t="str">
            <v>J41274</v>
          </cell>
          <cell r="B960" t="str">
            <v>MICHAELA</v>
          </cell>
          <cell r="C960" t="str">
            <v>BRAND</v>
          </cell>
          <cell r="D960" t="str">
            <v>EASTERN KRAAIFONTEIN</v>
          </cell>
          <cell r="E960" t="str">
            <v>G14</v>
          </cell>
        </row>
        <row r="961">
          <cell r="A961" t="str">
            <v>J41275</v>
          </cell>
          <cell r="B961" t="str">
            <v>MINKE</v>
          </cell>
          <cell r="C961" t="str">
            <v>FERREIRA</v>
          </cell>
          <cell r="D961" t="str">
            <v>HELDERBERG HARRIERS</v>
          </cell>
          <cell r="E961" t="str">
            <v>G14</v>
          </cell>
        </row>
        <row r="962">
          <cell r="A962" t="str">
            <v>J41276</v>
          </cell>
          <cell r="B962" t="str">
            <v>MISCHA</v>
          </cell>
          <cell r="C962" t="str">
            <v>MILLER</v>
          </cell>
          <cell r="D962" t="str">
            <v>EASTERN KRAAIFONTEIN</v>
          </cell>
          <cell r="E962" t="str">
            <v>B15</v>
          </cell>
        </row>
        <row r="963">
          <cell r="A963" t="str">
            <v>J41278</v>
          </cell>
          <cell r="B963" t="str">
            <v>MIVUYO</v>
          </cell>
          <cell r="C963" t="str">
            <v>MPENDU</v>
          </cell>
          <cell r="D963" t="str">
            <v>TSVOB</v>
          </cell>
          <cell r="E963" t="str">
            <v>B16</v>
          </cell>
        </row>
        <row r="964">
          <cell r="A964" t="str">
            <v>J41279</v>
          </cell>
          <cell r="B964" t="str">
            <v>VENTINO</v>
          </cell>
          <cell r="C964" t="str">
            <v>HENDRICKS</v>
          </cell>
          <cell r="D964" t="str">
            <v>CASAURINA</v>
          </cell>
          <cell r="E964" t="str">
            <v>JM</v>
          </cell>
        </row>
        <row r="965">
          <cell r="A965" t="str">
            <v>J41280</v>
          </cell>
          <cell r="B965" t="str">
            <v>LEE-JAY</v>
          </cell>
          <cell r="C965" t="str">
            <v>SOLOMON</v>
          </cell>
          <cell r="D965" t="str">
            <v>CASAURINA</v>
          </cell>
          <cell r="E965" t="str">
            <v>B15</v>
          </cell>
        </row>
        <row r="966">
          <cell r="A966" t="str">
            <v>J41285</v>
          </cell>
          <cell r="B966" t="str">
            <v>NIKITA</v>
          </cell>
          <cell r="C966" t="str">
            <v>MERMAN</v>
          </cell>
          <cell r="D966" t="str">
            <v>VELOCITY</v>
          </cell>
          <cell r="E966" t="str">
            <v>G14</v>
          </cell>
        </row>
        <row r="967">
          <cell r="A967" t="str">
            <v>J41290</v>
          </cell>
          <cell r="B967" t="str">
            <v>FENECIA</v>
          </cell>
          <cell r="C967" t="str">
            <v>MEROEN</v>
          </cell>
          <cell r="D967" t="str">
            <v>VELOCITY</v>
          </cell>
          <cell r="E967" t="str">
            <v>G12</v>
          </cell>
        </row>
        <row r="968">
          <cell r="A968" t="str">
            <v>J41291</v>
          </cell>
          <cell r="B968" t="str">
            <v>MELVIN</v>
          </cell>
          <cell r="C968" t="str">
            <v>FARO</v>
          </cell>
          <cell r="D968" t="str">
            <v>VELOCITY</v>
          </cell>
          <cell r="E968" t="str">
            <v>JM</v>
          </cell>
        </row>
        <row r="969">
          <cell r="A969" t="str">
            <v>J41291</v>
          </cell>
          <cell r="B969" t="str">
            <v>MELVIN</v>
          </cell>
          <cell r="C969" t="str">
            <v>FAURO</v>
          </cell>
          <cell r="D969" t="str">
            <v>VELOCITY</v>
          </cell>
          <cell r="E969" t="str">
            <v>JM</v>
          </cell>
        </row>
        <row r="970">
          <cell r="A970" t="str">
            <v>J41295</v>
          </cell>
          <cell r="B970" t="str">
            <v>BENITO</v>
          </cell>
          <cell r="C970" t="str">
            <v>DE BRUIN</v>
          </cell>
          <cell r="D970" t="str">
            <v>VELOCITY</v>
          </cell>
          <cell r="E970" t="str">
            <v>B14</v>
          </cell>
        </row>
        <row r="971">
          <cell r="A971" t="str">
            <v>J41296</v>
          </cell>
          <cell r="B971" t="str">
            <v>CLEO</v>
          </cell>
          <cell r="C971" t="str">
            <v>ADAMS</v>
          </cell>
          <cell r="D971" t="str">
            <v>VELOCITY</v>
          </cell>
          <cell r="E971" t="str">
            <v>G12</v>
          </cell>
        </row>
        <row r="972">
          <cell r="A972" t="str">
            <v>J41298</v>
          </cell>
          <cell r="B972" t="str">
            <v>BRIHANNA</v>
          </cell>
          <cell r="C972" t="str">
            <v>OAKS</v>
          </cell>
          <cell r="D972" t="str">
            <v>VELOCITY</v>
          </cell>
          <cell r="E972" t="str">
            <v>G13</v>
          </cell>
        </row>
        <row r="973">
          <cell r="A973" t="str">
            <v>J41299</v>
          </cell>
          <cell r="B973" t="str">
            <v>JUWAYDON</v>
          </cell>
          <cell r="C973" t="str">
            <v>KLEINSMITH</v>
          </cell>
          <cell r="D973" t="str">
            <v>VELOCITY</v>
          </cell>
          <cell r="E973" t="str">
            <v>B11</v>
          </cell>
        </row>
        <row r="974">
          <cell r="A974" t="str">
            <v>J41301</v>
          </cell>
          <cell r="B974" t="str">
            <v>ABBY</v>
          </cell>
          <cell r="C974" t="str">
            <v>WITBOOI</v>
          </cell>
          <cell r="D974" t="str">
            <v>VELOCITY</v>
          </cell>
          <cell r="E974" t="str">
            <v>G12</v>
          </cell>
        </row>
        <row r="975">
          <cell r="A975" t="str">
            <v>J41302</v>
          </cell>
          <cell r="B975" t="str">
            <v>ANGELO</v>
          </cell>
          <cell r="C975" t="str">
            <v>SWARTS</v>
          </cell>
          <cell r="D975" t="str">
            <v>VELOCITY</v>
          </cell>
          <cell r="E975" t="str">
            <v>B15</v>
          </cell>
        </row>
        <row r="976">
          <cell r="A976" t="str">
            <v>J41303</v>
          </cell>
          <cell r="B976" t="str">
            <v>JADY-ANN</v>
          </cell>
          <cell r="C976" t="str">
            <v>CLEOPHAS</v>
          </cell>
          <cell r="D976" t="str">
            <v>VELOCITY</v>
          </cell>
          <cell r="E976" t="str">
            <v>G13</v>
          </cell>
        </row>
        <row r="977">
          <cell r="A977" t="str">
            <v>J41305</v>
          </cell>
          <cell r="B977" t="str">
            <v>JADEWIN</v>
          </cell>
          <cell r="C977" t="str">
            <v>FORTUIN</v>
          </cell>
          <cell r="D977" t="str">
            <v>VELOCITY</v>
          </cell>
          <cell r="E977" t="str">
            <v>B13</v>
          </cell>
        </row>
        <row r="978">
          <cell r="A978" t="str">
            <v>J41307</v>
          </cell>
          <cell r="B978" t="str">
            <v>KIMLYN</v>
          </cell>
          <cell r="C978" t="str">
            <v>LENDIS</v>
          </cell>
          <cell r="D978" t="str">
            <v>VELOCITY</v>
          </cell>
          <cell r="E978" t="str">
            <v>G14</v>
          </cell>
        </row>
        <row r="979">
          <cell r="A979" t="str">
            <v>J41308</v>
          </cell>
          <cell r="B979" t="str">
            <v>TRISTON</v>
          </cell>
          <cell r="C979" t="str">
            <v>LENDIS</v>
          </cell>
          <cell r="D979" t="str">
            <v>VELOCITY</v>
          </cell>
          <cell r="E979" t="str">
            <v>B12</v>
          </cell>
        </row>
        <row r="980">
          <cell r="A980" t="str">
            <v>J41310</v>
          </cell>
          <cell r="B980" t="str">
            <v>DURAN</v>
          </cell>
          <cell r="C980" t="str">
            <v>BRUINTJIES</v>
          </cell>
          <cell r="D980" t="str">
            <v>VELOCITY</v>
          </cell>
          <cell r="E980" t="str">
            <v>B11</v>
          </cell>
        </row>
        <row r="981">
          <cell r="A981" t="str">
            <v>J41311</v>
          </cell>
          <cell r="B981" t="str">
            <v>LLEYTHON</v>
          </cell>
          <cell r="C981" t="str">
            <v>CUPIDO</v>
          </cell>
          <cell r="D981" t="str">
            <v>NEDBANK</v>
          </cell>
          <cell r="E981" t="str">
            <v>B17</v>
          </cell>
        </row>
        <row r="982">
          <cell r="A982" t="str">
            <v>J41313</v>
          </cell>
          <cell r="B982" t="str">
            <v>ZARAH</v>
          </cell>
          <cell r="C982" t="str">
            <v>LEWIS</v>
          </cell>
          <cell r="D982" t="str">
            <v>NEDBANK</v>
          </cell>
          <cell r="E982" t="str">
            <v>G16</v>
          </cell>
        </row>
        <row r="983">
          <cell r="A983" t="str">
            <v>J41318</v>
          </cell>
          <cell r="B983" t="str">
            <v>CHRISTIAAN</v>
          </cell>
          <cell r="C983" t="str">
            <v>DIPPERNAAR</v>
          </cell>
          <cell r="D983" t="str">
            <v>CMC</v>
          </cell>
          <cell r="E983" t="str">
            <v>B14</v>
          </cell>
        </row>
        <row r="984">
          <cell r="A984" t="str">
            <v>J41320</v>
          </cell>
          <cell r="B984" t="str">
            <v>DIHAN</v>
          </cell>
          <cell r="C984" t="str">
            <v>STASSEN</v>
          </cell>
          <cell r="D984" t="str">
            <v>DURBAC</v>
          </cell>
          <cell r="E984" t="str">
            <v>B12</v>
          </cell>
        </row>
        <row r="985">
          <cell r="A985" t="str">
            <v>J41321</v>
          </cell>
          <cell r="B985" t="str">
            <v>KRIZAHN</v>
          </cell>
          <cell r="C985" t="str">
            <v>STASSEN</v>
          </cell>
          <cell r="D985" t="str">
            <v>DURBAC</v>
          </cell>
          <cell r="E985" t="str">
            <v>G16</v>
          </cell>
        </row>
        <row r="986">
          <cell r="A986" t="str">
            <v>J41322</v>
          </cell>
          <cell r="B986" t="str">
            <v>LIENKE</v>
          </cell>
          <cell r="C986" t="str">
            <v>BOER</v>
          </cell>
          <cell r="D986" t="str">
            <v>DURBAC</v>
          </cell>
          <cell r="E986" t="str">
            <v>G11</v>
          </cell>
        </row>
        <row r="987">
          <cell r="A987" t="str">
            <v>J41327</v>
          </cell>
          <cell r="B987" t="str">
            <v>ZAAN</v>
          </cell>
          <cell r="C987" t="str">
            <v>MCAULEY</v>
          </cell>
          <cell r="D987" t="str">
            <v>EDGEMEAD</v>
          </cell>
          <cell r="E987" t="str">
            <v>B13</v>
          </cell>
        </row>
        <row r="988">
          <cell r="A988" t="str">
            <v>J41337</v>
          </cell>
          <cell r="B988" t="str">
            <v>ZUBAIR</v>
          </cell>
          <cell r="C988" t="str">
            <v>LOSPER</v>
          </cell>
          <cell r="D988" t="str">
            <v>NANTES</v>
          </cell>
          <cell r="E988" t="str">
            <v>B14</v>
          </cell>
        </row>
        <row r="989">
          <cell r="A989" t="str">
            <v>J41343</v>
          </cell>
          <cell r="B989" t="str">
            <v>NAEEM</v>
          </cell>
          <cell r="C989" t="str">
            <v>ODENDAAL</v>
          </cell>
          <cell r="D989" t="str">
            <v>EERSTERIVIER</v>
          </cell>
          <cell r="E989" t="str">
            <v>B13</v>
          </cell>
        </row>
        <row r="990">
          <cell r="A990" t="str">
            <v>J41345</v>
          </cell>
          <cell r="B990" t="str">
            <v>RICARDO</v>
          </cell>
          <cell r="C990" t="str">
            <v>SWARTS</v>
          </cell>
          <cell r="D990" t="str">
            <v>EASTERN KRAAIFONTEIN</v>
          </cell>
          <cell r="E990" t="str">
            <v>B15</v>
          </cell>
        </row>
        <row r="991">
          <cell r="A991" t="str">
            <v>J41346</v>
          </cell>
          <cell r="B991" t="str">
            <v>CLEAVEN</v>
          </cell>
          <cell r="C991" t="str">
            <v>TITUS</v>
          </cell>
          <cell r="D991" t="str">
            <v>EASTERNS KRAAIFONTEIN AC</v>
          </cell>
          <cell r="E991" t="str">
            <v>B12</v>
          </cell>
        </row>
        <row r="992">
          <cell r="A992" t="str">
            <v>J41347</v>
          </cell>
          <cell r="B992" t="str">
            <v>EURICK</v>
          </cell>
          <cell r="C992" t="str">
            <v>JOHANNES</v>
          </cell>
          <cell r="D992" t="str">
            <v>EASTERN KRAAIFONTEIN</v>
          </cell>
          <cell r="E992" t="str">
            <v>B13</v>
          </cell>
        </row>
        <row r="993">
          <cell r="A993" t="str">
            <v>J41348</v>
          </cell>
          <cell r="B993" t="str">
            <v>CHARLTON</v>
          </cell>
          <cell r="C993" t="str">
            <v>MOSES</v>
          </cell>
          <cell r="D993" t="str">
            <v>EASTERN KRAAIFONTEIN</v>
          </cell>
          <cell r="E993" t="str">
            <v>B15</v>
          </cell>
        </row>
        <row r="994">
          <cell r="A994" t="str">
            <v>J41349</v>
          </cell>
          <cell r="B994" t="str">
            <v>CAYLUM</v>
          </cell>
          <cell r="C994" t="str">
            <v>MOSES</v>
          </cell>
          <cell r="D994" t="str">
            <v>EASTERN KRAAIFONTEIN</v>
          </cell>
          <cell r="E994" t="str">
            <v>B14</v>
          </cell>
        </row>
        <row r="995">
          <cell r="A995" t="str">
            <v>J41350</v>
          </cell>
          <cell r="B995" t="str">
            <v>CHESLIN</v>
          </cell>
          <cell r="C995" t="str">
            <v>MOSES</v>
          </cell>
          <cell r="D995" t="str">
            <v>EASTERN KRAAIFONTEIN</v>
          </cell>
          <cell r="E995" t="str">
            <v>B15</v>
          </cell>
        </row>
        <row r="996">
          <cell r="A996" t="str">
            <v>J41352</v>
          </cell>
          <cell r="B996" t="str">
            <v>LORENZO</v>
          </cell>
          <cell r="C996" t="str">
            <v>HARTZENBERG</v>
          </cell>
          <cell r="D996" t="str">
            <v>EASTERN KRAAIFONTEIN</v>
          </cell>
          <cell r="E996" t="str">
            <v>B15</v>
          </cell>
        </row>
        <row r="997">
          <cell r="A997" t="str">
            <v>J41354</v>
          </cell>
          <cell r="B997" t="str">
            <v>EMMANUEL</v>
          </cell>
          <cell r="C997" t="str">
            <v>WILLIAMS</v>
          </cell>
          <cell r="D997" t="str">
            <v>EASTERN KRAAIFONTEIN</v>
          </cell>
          <cell r="E997" t="str">
            <v>B15</v>
          </cell>
        </row>
        <row r="998">
          <cell r="A998" t="str">
            <v>J41356</v>
          </cell>
          <cell r="B998" t="str">
            <v>RIO</v>
          </cell>
          <cell r="C998" t="str">
            <v>GALESHEWA</v>
          </cell>
          <cell r="D998" t="str">
            <v>EASTERN KRAAIFONTEIN</v>
          </cell>
          <cell r="E998" t="str">
            <v>B13</v>
          </cell>
        </row>
        <row r="999">
          <cell r="A999" t="str">
            <v>J41360</v>
          </cell>
          <cell r="B999" t="str">
            <v>LEANDI</v>
          </cell>
          <cell r="C999" t="str">
            <v>HATTINGH</v>
          </cell>
          <cell r="D999" t="str">
            <v>BELLVILLE AC</v>
          </cell>
          <cell r="E999" t="str">
            <v>G12</v>
          </cell>
        </row>
        <row r="1000">
          <cell r="A1000" t="str">
            <v>J41361</v>
          </cell>
          <cell r="B1000" t="str">
            <v>INKE</v>
          </cell>
          <cell r="C1000" t="str">
            <v>BOSMAN</v>
          </cell>
          <cell r="D1000" t="str">
            <v>BELLVILLE AC</v>
          </cell>
          <cell r="E1000" t="str">
            <v>G11</v>
          </cell>
        </row>
        <row r="1001">
          <cell r="A1001" t="str">
            <v>J41362</v>
          </cell>
          <cell r="B1001" t="str">
            <v>OYAMA</v>
          </cell>
          <cell r="C1001" t="str">
            <v>MKATAZO</v>
          </cell>
          <cell r="D1001" t="str">
            <v>NEDBANK</v>
          </cell>
          <cell r="E1001" t="str">
            <v>B12</v>
          </cell>
        </row>
        <row r="1002">
          <cell r="A1002" t="str">
            <v>J41364</v>
          </cell>
          <cell r="B1002" t="str">
            <v>ABUKIWE</v>
          </cell>
          <cell r="C1002" t="str">
            <v>MBOXELA</v>
          </cell>
          <cell r="D1002" t="str">
            <v>NEDBANK</v>
          </cell>
          <cell r="E1002" t="str">
            <v>B13</v>
          </cell>
        </row>
        <row r="1003">
          <cell r="A1003" t="str">
            <v>J41365</v>
          </cell>
          <cell r="B1003" t="str">
            <v>AMAMKELE</v>
          </cell>
          <cell r="C1003" t="str">
            <v>MBOXELA</v>
          </cell>
          <cell r="D1003" t="str">
            <v>NEDBANK</v>
          </cell>
          <cell r="E1003" t="str">
            <v>B12</v>
          </cell>
        </row>
        <row r="1004">
          <cell r="A1004" t="str">
            <v>J41367</v>
          </cell>
          <cell r="B1004" t="str">
            <v>LISO</v>
          </cell>
          <cell r="C1004" t="str">
            <v>MKUTAZO</v>
          </cell>
          <cell r="D1004" t="str">
            <v>NEDBANK</v>
          </cell>
          <cell r="E1004" t="str">
            <v>B12</v>
          </cell>
        </row>
        <row r="1005">
          <cell r="A1005" t="str">
            <v>J41370</v>
          </cell>
          <cell r="B1005" t="str">
            <v>MPUMELELO</v>
          </cell>
          <cell r="C1005" t="str">
            <v>MASHABA</v>
          </cell>
          <cell r="D1005" t="str">
            <v>RCS GUGS</v>
          </cell>
          <cell r="E1005" t="str">
            <v>B14</v>
          </cell>
        </row>
        <row r="1006">
          <cell r="A1006" t="str">
            <v>J41371</v>
          </cell>
          <cell r="B1006" t="str">
            <v>HANNAH</v>
          </cell>
          <cell r="C1006" t="str">
            <v>JENNIKER</v>
          </cell>
          <cell r="D1006" t="str">
            <v>WEST COAST AC</v>
          </cell>
          <cell r="E1006" t="str">
            <v>G12</v>
          </cell>
        </row>
        <row r="1007">
          <cell r="A1007" t="str">
            <v>J41372</v>
          </cell>
          <cell r="B1007" t="str">
            <v>ORLA</v>
          </cell>
          <cell r="C1007" t="str">
            <v>HOEY-FRY</v>
          </cell>
          <cell r="D1007" t="str">
            <v>TSVOB</v>
          </cell>
          <cell r="E1007" t="str">
            <v>G14</v>
          </cell>
        </row>
        <row r="1008">
          <cell r="A1008" t="str">
            <v>J41373</v>
          </cell>
          <cell r="B1008" t="str">
            <v>ASHLEY</v>
          </cell>
          <cell r="C1008" t="str">
            <v>NEL</v>
          </cell>
          <cell r="D1008" t="str">
            <v>BONTHEUWEL</v>
          </cell>
          <cell r="E1008" t="str">
            <v>G11</v>
          </cell>
        </row>
        <row r="1009">
          <cell r="A1009" t="str">
            <v>J41378</v>
          </cell>
          <cell r="B1009" t="str">
            <v>LUTHO</v>
          </cell>
          <cell r="C1009" t="str">
            <v>NGQABE</v>
          </cell>
          <cell r="D1009" t="str">
            <v>RCS GUGS</v>
          </cell>
          <cell r="E1009" t="str">
            <v>B14</v>
          </cell>
        </row>
        <row r="1010">
          <cell r="A1010" t="str">
            <v>J41379</v>
          </cell>
          <cell r="B1010" t="str">
            <v>MPELELO</v>
          </cell>
          <cell r="C1010" t="str">
            <v>MASHOBA</v>
          </cell>
          <cell r="D1010" t="str">
            <v>RCS GUGS</v>
          </cell>
          <cell r="E1010" t="str">
            <v>B14</v>
          </cell>
        </row>
        <row r="1011">
          <cell r="A1011" t="str">
            <v>J41380</v>
          </cell>
          <cell r="B1011" t="str">
            <v>SIYANDA</v>
          </cell>
          <cell r="C1011" t="str">
            <v>NHACA</v>
          </cell>
          <cell r="D1011" t="str">
            <v>RCS GUS</v>
          </cell>
          <cell r="E1011" t="str">
            <v>G11</v>
          </cell>
        </row>
        <row r="1012">
          <cell r="A1012" t="str">
            <v>J41381</v>
          </cell>
          <cell r="B1012" t="str">
            <v>UNAKO</v>
          </cell>
          <cell r="C1012" t="str">
            <v>MBABA</v>
          </cell>
          <cell r="D1012" t="str">
            <v>RCS GUGS</v>
          </cell>
          <cell r="E1012" t="str">
            <v>B15</v>
          </cell>
        </row>
        <row r="1013">
          <cell r="A1013" t="str">
            <v>J41386</v>
          </cell>
          <cell r="B1013" t="str">
            <v>ASAPHIWE</v>
          </cell>
          <cell r="C1013" t="str">
            <v>DAMBUZANA</v>
          </cell>
          <cell r="D1013" t="str">
            <v>LANGA AC</v>
          </cell>
          <cell r="E1013" t="str">
            <v>G15</v>
          </cell>
        </row>
        <row r="1014">
          <cell r="A1014" t="str">
            <v>J41387</v>
          </cell>
          <cell r="B1014" t="str">
            <v>LIYAKHANYA</v>
          </cell>
          <cell r="C1014" t="str">
            <v>JAWA</v>
          </cell>
          <cell r="D1014" t="str">
            <v>LANGA AC</v>
          </cell>
          <cell r="E1014" t="str">
            <v>G14</v>
          </cell>
        </row>
        <row r="1015">
          <cell r="A1015" t="str">
            <v>J41388</v>
          </cell>
          <cell r="B1015" t="str">
            <v>LINOMTHA</v>
          </cell>
          <cell r="C1015" t="str">
            <v>MAGELE</v>
          </cell>
          <cell r="D1015" t="str">
            <v>LANGA AC</v>
          </cell>
          <cell r="E1015" t="str">
            <v>G14</v>
          </cell>
        </row>
        <row r="1016">
          <cell r="A1016" t="str">
            <v>J41390</v>
          </cell>
          <cell r="B1016" t="str">
            <v>IVAKELE</v>
          </cell>
          <cell r="C1016" t="str">
            <v>MBETE</v>
          </cell>
          <cell r="D1016" t="str">
            <v>KHAYELITSHA</v>
          </cell>
          <cell r="E1016" t="str">
            <v>B17</v>
          </cell>
        </row>
        <row r="1017">
          <cell r="A1017" t="str">
            <v>J41392</v>
          </cell>
          <cell r="B1017" t="str">
            <v>BEONIQUE</v>
          </cell>
          <cell r="C1017" t="str">
            <v>WILLEMSE</v>
          </cell>
          <cell r="D1017" t="str">
            <v>VELOCITY</v>
          </cell>
          <cell r="E1017" t="str">
            <v>G11</v>
          </cell>
        </row>
        <row r="1018">
          <cell r="A1018" t="str">
            <v>J41395</v>
          </cell>
          <cell r="B1018" t="str">
            <v>IMINATHI</v>
          </cell>
          <cell r="C1018" t="str">
            <v>MNQUMAZU</v>
          </cell>
          <cell r="D1018" t="str">
            <v>KHAYELITSHA AC</v>
          </cell>
          <cell r="E1018" t="str">
            <v>B15</v>
          </cell>
        </row>
        <row r="1019">
          <cell r="A1019" t="str">
            <v>J41398</v>
          </cell>
          <cell r="B1019" t="str">
            <v>GERSHWIN</v>
          </cell>
          <cell r="C1019" t="str">
            <v>GORDON</v>
          </cell>
          <cell r="D1019" t="str">
            <v>EERSTERIVER</v>
          </cell>
          <cell r="E1019" t="str">
            <v>B12</v>
          </cell>
        </row>
        <row r="1020">
          <cell r="A1020" t="str">
            <v>J41399</v>
          </cell>
          <cell r="B1020" t="str">
            <v>JOHDAN</v>
          </cell>
          <cell r="C1020" t="str">
            <v>FONTEIN</v>
          </cell>
          <cell r="D1020" t="str">
            <v>EERSTERIVIER</v>
          </cell>
          <cell r="E1020" t="str">
            <v>G15</v>
          </cell>
        </row>
        <row r="1021">
          <cell r="A1021" t="str">
            <v>J41400</v>
          </cell>
          <cell r="B1021" t="str">
            <v>THERLO</v>
          </cell>
          <cell r="C1021" t="str">
            <v>VAN DER SCHOLTZ</v>
          </cell>
          <cell r="D1021" t="str">
            <v>EERSTERIVER</v>
          </cell>
          <cell r="E1021" t="str">
            <v>JM</v>
          </cell>
        </row>
        <row r="1022">
          <cell r="A1022" t="str">
            <v>J41401</v>
          </cell>
          <cell r="B1022" t="str">
            <v>TINO</v>
          </cell>
          <cell r="C1022" t="str">
            <v>VAN DER SCHOLTZ</v>
          </cell>
          <cell r="D1022" t="str">
            <v>EERSTERIVER</v>
          </cell>
          <cell r="E1022" t="str">
            <v>JM</v>
          </cell>
        </row>
        <row r="1023">
          <cell r="A1023" t="str">
            <v>J41402</v>
          </cell>
          <cell r="B1023" t="str">
            <v>ALEESA</v>
          </cell>
          <cell r="C1023" t="str">
            <v>KOTZEE</v>
          </cell>
          <cell r="D1023" t="str">
            <v>EERSTERIVER</v>
          </cell>
          <cell r="E1023" t="str">
            <v>G17</v>
          </cell>
        </row>
        <row r="1024">
          <cell r="A1024" t="str">
            <v>J41405</v>
          </cell>
          <cell r="B1024" t="str">
            <v>DAEWON</v>
          </cell>
          <cell r="C1024" t="str">
            <v>MALOI</v>
          </cell>
          <cell r="D1024" t="str">
            <v>EERSTERIVIER</v>
          </cell>
          <cell r="E1024" t="str">
            <v>B13</v>
          </cell>
        </row>
        <row r="1025">
          <cell r="A1025" t="str">
            <v>J41407</v>
          </cell>
          <cell r="B1025" t="str">
            <v>NICOLE</v>
          </cell>
          <cell r="C1025" t="str">
            <v>JANUARY</v>
          </cell>
          <cell r="D1025" t="str">
            <v>BONTHEUWEL</v>
          </cell>
          <cell r="E1025" t="str">
            <v>G13</v>
          </cell>
        </row>
        <row r="1026">
          <cell r="A1026" t="str">
            <v>J41408</v>
          </cell>
          <cell r="B1026" t="str">
            <v>ZANE</v>
          </cell>
          <cell r="C1026" t="str">
            <v>MBOMA</v>
          </cell>
          <cell r="D1026" t="str">
            <v>BONTHEUWEL</v>
          </cell>
          <cell r="E1026" t="str">
            <v>B12</v>
          </cell>
        </row>
        <row r="1027">
          <cell r="A1027" t="str">
            <v>J41409</v>
          </cell>
          <cell r="B1027" t="str">
            <v>LINCOLN</v>
          </cell>
          <cell r="C1027" t="str">
            <v>LINKS</v>
          </cell>
          <cell r="D1027" t="str">
            <v>BONTHEUWEL</v>
          </cell>
          <cell r="E1027" t="str">
            <v>B11</v>
          </cell>
        </row>
        <row r="1028">
          <cell r="A1028" t="str">
            <v>J41410</v>
          </cell>
          <cell r="B1028" t="str">
            <v>TAMIA</v>
          </cell>
          <cell r="C1028" t="str">
            <v>BOTMAN</v>
          </cell>
          <cell r="D1028" t="str">
            <v>BONTHEUWEL</v>
          </cell>
          <cell r="E1028" t="str">
            <v>G11</v>
          </cell>
        </row>
        <row r="1029">
          <cell r="A1029" t="str">
            <v>J41411</v>
          </cell>
          <cell r="B1029" t="str">
            <v>KAYLIN</v>
          </cell>
          <cell r="C1029" t="str">
            <v>FIGLAND</v>
          </cell>
          <cell r="D1029" t="str">
            <v>BONTHEUWEL</v>
          </cell>
          <cell r="E1029" t="str">
            <v>G11</v>
          </cell>
        </row>
        <row r="1030">
          <cell r="A1030" t="str">
            <v>J41419</v>
          </cell>
          <cell r="B1030" t="str">
            <v>STEFFANIE</v>
          </cell>
          <cell r="C1030" t="str">
            <v>WHITE</v>
          </cell>
          <cell r="D1030" t="str">
            <v>TSVOB</v>
          </cell>
          <cell r="E1030" t="str">
            <v>G14</v>
          </cell>
        </row>
        <row r="1031">
          <cell r="A1031" t="str">
            <v>J41421</v>
          </cell>
          <cell r="B1031" t="str">
            <v>PHELO</v>
          </cell>
          <cell r="C1031" t="str">
            <v>MFAKU</v>
          </cell>
          <cell r="D1031" t="str">
            <v>TS LANGA AC</v>
          </cell>
          <cell r="E1031" t="str">
            <v>B11</v>
          </cell>
        </row>
        <row r="1032">
          <cell r="A1032" t="str">
            <v>J41426</v>
          </cell>
          <cell r="B1032" t="str">
            <v>KEIRA</v>
          </cell>
          <cell r="C1032" t="str">
            <v>ARENDSE</v>
          </cell>
          <cell r="D1032" t="str">
            <v>TOPFORM</v>
          </cell>
          <cell r="E1032" t="str">
            <v>G17</v>
          </cell>
        </row>
        <row r="1033">
          <cell r="A1033" t="str">
            <v>J41427</v>
          </cell>
          <cell r="B1033" t="str">
            <v>TAMIA</v>
          </cell>
          <cell r="C1033" t="str">
            <v>CROWSTER</v>
          </cell>
          <cell r="D1033" t="str">
            <v>TOPFORM</v>
          </cell>
          <cell r="E1033" t="str">
            <v>G17</v>
          </cell>
        </row>
        <row r="1034">
          <cell r="A1034" t="str">
            <v>J41433</v>
          </cell>
          <cell r="B1034" t="str">
            <v>KAYLA</v>
          </cell>
          <cell r="C1034" t="str">
            <v>MCMARTIN</v>
          </cell>
          <cell r="D1034" t="str">
            <v>TSVOB</v>
          </cell>
          <cell r="E1034" t="str">
            <v>G14</v>
          </cell>
        </row>
        <row r="1035">
          <cell r="A1035" t="str">
            <v>J41436</v>
          </cell>
          <cell r="B1035" t="str">
            <v>LATHITHA</v>
          </cell>
          <cell r="C1035" t="str">
            <v>MVANTABA</v>
          </cell>
          <cell r="D1035" t="str">
            <v>FISHHOEK</v>
          </cell>
          <cell r="E1035" t="str">
            <v>JM</v>
          </cell>
        </row>
        <row r="1036">
          <cell r="A1036" t="str">
            <v>J41439</v>
          </cell>
          <cell r="B1036" t="str">
            <v>JERALDO</v>
          </cell>
          <cell r="C1036" t="str">
            <v>LAMINIE</v>
          </cell>
          <cell r="D1036" t="str">
            <v>NEDBANK</v>
          </cell>
          <cell r="E1036" t="str">
            <v>B15</v>
          </cell>
        </row>
        <row r="1037">
          <cell r="A1037" t="str">
            <v>J41440</v>
          </cell>
          <cell r="B1037" t="str">
            <v>CAMERON</v>
          </cell>
          <cell r="C1037" t="str">
            <v>JAMES</v>
          </cell>
          <cell r="D1037" t="str">
            <v>BOTTELARY</v>
          </cell>
          <cell r="E1037" t="str">
            <v>B13</v>
          </cell>
        </row>
        <row r="1038">
          <cell r="A1038" t="str">
            <v>J41454</v>
          </cell>
          <cell r="B1038" t="str">
            <v>EMMANUEL</v>
          </cell>
          <cell r="C1038" t="str">
            <v>WILLIAMS</v>
          </cell>
          <cell r="D1038" t="str">
            <v>EASTERN KRAAIFONTEIN</v>
          </cell>
          <cell r="E1038" t="str">
            <v>B15</v>
          </cell>
        </row>
        <row r="1039">
          <cell r="A1039" t="str">
            <v>J41456</v>
          </cell>
          <cell r="B1039" t="str">
            <v>OWAN</v>
          </cell>
          <cell r="C1039" t="str">
            <v>DYANYA</v>
          </cell>
          <cell r="D1039" t="str">
            <v>RCS GUS</v>
          </cell>
          <cell r="E1039" t="str">
            <v>B12</v>
          </cell>
        </row>
        <row r="1040">
          <cell r="A1040" t="str">
            <v>J41458</v>
          </cell>
          <cell r="B1040" t="str">
            <v>BATISTA</v>
          </cell>
          <cell r="C1040" t="str">
            <v>SNOEGELLA</v>
          </cell>
          <cell r="D1040" t="str">
            <v>RCS GUGS</v>
          </cell>
          <cell r="E1040" t="str">
            <v>B13</v>
          </cell>
        </row>
        <row r="1041">
          <cell r="A1041" t="str">
            <v>J41463</v>
          </cell>
          <cell r="B1041" t="str">
            <v>YONDA</v>
          </cell>
          <cell r="C1041" t="str">
            <v>SPAMLA</v>
          </cell>
          <cell r="D1041" t="str">
            <v>RCS GUGS</v>
          </cell>
          <cell r="E1041" t="str">
            <v>B14</v>
          </cell>
        </row>
        <row r="1042">
          <cell r="A1042" t="str">
            <v>J41466</v>
          </cell>
          <cell r="B1042" t="str">
            <v>ENELE</v>
          </cell>
          <cell r="C1042" t="str">
            <v>MFAZWE</v>
          </cell>
          <cell r="D1042" t="str">
            <v>RCS GUGS</v>
          </cell>
          <cell r="E1042" t="str">
            <v>B15</v>
          </cell>
        </row>
        <row r="1043">
          <cell r="A1043" t="str">
            <v>J41467</v>
          </cell>
          <cell r="B1043" t="str">
            <v>MUSA</v>
          </cell>
          <cell r="C1043" t="str">
            <v>NDINDWA</v>
          </cell>
          <cell r="D1043" t="str">
            <v>RCS GUGS</v>
          </cell>
          <cell r="E1043" t="str">
            <v>B15</v>
          </cell>
        </row>
        <row r="1044">
          <cell r="A1044" t="str">
            <v>J46029</v>
          </cell>
          <cell r="B1044" t="str">
            <v>LIAM</v>
          </cell>
          <cell r="C1044" t="str">
            <v>MARAIS</v>
          </cell>
          <cell r="D1044" t="str">
            <v>KUILSRIVIER AC</v>
          </cell>
          <cell r="E1044" t="str">
            <v>B12</v>
          </cell>
        </row>
        <row r="1045">
          <cell r="A1045" t="str">
            <v>J46793</v>
          </cell>
          <cell r="B1045" t="str">
            <v>IMINATHI</v>
          </cell>
          <cell r="C1045" t="str">
            <v>MACUPHE</v>
          </cell>
          <cell r="D1045" t="str">
            <v>KHAYELITSHA AC</v>
          </cell>
          <cell r="E1045" t="str">
            <v>B16</v>
          </cell>
        </row>
        <row r="1046">
          <cell r="A1046"/>
          <cell r="B1046"/>
          <cell r="C1046"/>
          <cell r="D1046"/>
          <cell r="E1046"/>
        </row>
        <row r="1047">
          <cell r="A1047"/>
          <cell r="B1047"/>
          <cell r="C1047"/>
          <cell r="D1047"/>
          <cell r="E1047"/>
        </row>
        <row r="1048">
          <cell r="A1048"/>
          <cell r="B1048"/>
          <cell r="C1048"/>
          <cell r="D1048"/>
          <cell r="E1048"/>
        </row>
        <row r="1049">
          <cell r="A1049"/>
          <cell r="B1049"/>
          <cell r="C1049"/>
          <cell r="D1049"/>
          <cell r="E1049"/>
        </row>
        <row r="1050">
          <cell r="A1050"/>
          <cell r="B1050"/>
          <cell r="C1050"/>
          <cell r="D1050"/>
          <cell r="E1050"/>
        </row>
        <row r="1051">
          <cell r="A1051"/>
          <cell r="B1051"/>
          <cell r="C1051"/>
          <cell r="D1051"/>
          <cell r="E1051"/>
        </row>
        <row r="1052">
          <cell r="A1052"/>
          <cell r="B1052"/>
          <cell r="C1052"/>
          <cell r="D1052"/>
          <cell r="E1052"/>
        </row>
        <row r="1053">
          <cell r="A1053"/>
          <cell r="B1053"/>
          <cell r="C1053"/>
          <cell r="D1053"/>
          <cell r="E1053"/>
        </row>
        <row r="1054">
          <cell r="A1054"/>
          <cell r="B1054"/>
          <cell r="C1054"/>
          <cell r="D1054"/>
          <cell r="E1054"/>
        </row>
        <row r="1055">
          <cell r="A1055"/>
          <cell r="B1055"/>
          <cell r="C1055"/>
          <cell r="D1055"/>
          <cell r="E1055"/>
        </row>
        <row r="1056">
          <cell r="A1056"/>
          <cell r="B1056"/>
          <cell r="C1056"/>
          <cell r="D1056"/>
          <cell r="E1056"/>
        </row>
        <row r="1057">
          <cell r="A1057"/>
          <cell r="B1057"/>
          <cell r="C1057"/>
          <cell r="D1057"/>
          <cell r="E1057"/>
        </row>
        <row r="1058">
          <cell r="A1058"/>
          <cell r="B1058"/>
          <cell r="C1058"/>
          <cell r="D1058"/>
          <cell r="E1058"/>
        </row>
        <row r="1059">
          <cell r="A1059"/>
          <cell r="B1059"/>
          <cell r="C1059"/>
          <cell r="D1059"/>
          <cell r="E1059"/>
        </row>
        <row r="1060">
          <cell r="A1060"/>
          <cell r="B1060"/>
          <cell r="C1060"/>
          <cell r="D1060"/>
          <cell r="E1060"/>
        </row>
        <row r="1061">
          <cell r="A1061"/>
          <cell r="B1061"/>
          <cell r="C1061"/>
          <cell r="D1061"/>
          <cell r="E1061"/>
        </row>
        <row r="1062">
          <cell r="A1062"/>
          <cell r="B1062"/>
          <cell r="C1062"/>
          <cell r="D1062"/>
          <cell r="E1062"/>
        </row>
        <row r="1063">
          <cell r="A1063"/>
          <cell r="B1063"/>
          <cell r="C1063"/>
          <cell r="D1063"/>
          <cell r="E1063"/>
        </row>
        <row r="1064">
          <cell r="A1064"/>
          <cell r="B1064"/>
          <cell r="C1064"/>
          <cell r="D1064"/>
          <cell r="E1064"/>
        </row>
        <row r="1065">
          <cell r="A1065"/>
          <cell r="B1065"/>
          <cell r="C1065"/>
          <cell r="D1065"/>
          <cell r="E1065"/>
        </row>
        <row r="1066">
          <cell r="A1066"/>
          <cell r="B1066"/>
          <cell r="C1066"/>
          <cell r="D1066"/>
          <cell r="E1066"/>
        </row>
        <row r="1067">
          <cell r="A1067"/>
          <cell r="B1067"/>
          <cell r="C1067"/>
          <cell r="D1067"/>
          <cell r="E1067"/>
        </row>
        <row r="1068">
          <cell r="A1068"/>
          <cell r="B1068"/>
          <cell r="C1068"/>
          <cell r="D1068"/>
          <cell r="E1068"/>
        </row>
        <row r="1069">
          <cell r="A1069"/>
          <cell r="B1069"/>
          <cell r="C1069"/>
          <cell r="D1069"/>
          <cell r="E1069"/>
        </row>
        <row r="1070">
          <cell r="A1070"/>
          <cell r="B1070"/>
          <cell r="C1070"/>
          <cell r="D1070"/>
          <cell r="E1070"/>
        </row>
        <row r="1071">
          <cell r="A1071"/>
          <cell r="B1071"/>
          <cell r="C1071"/>
          <cell r="D1071"/>
          <cell r="E1071"/>
        </row>
        <row r="1072">
          <cell r="A1072"/>
          <cell r="B1072"/>
          <cell r="C1072"/>
          <cell r="D1072"/>
          <cell r="E1072"/>
        </row>
        <row r="1073">
          <cell r="A1073"/>
          <cell r="B1073"/>
          <cell r="C1073"/>
          <cell r="D1073"/>
          <cell r="E1073"/>
        </row>
        <row r="1074">
          <cell r="A1074"/>
          <cell r="B1074"/>
          <cell r="C1074"/>
          <cell r="D1074"/>
          <cell r="E1074"/>
        </row>
        <row r="1075">
          <cell r="A1075"/>
          <cell r="B1075"/>
          <cell r="C1075"/>
          <cell r="D1075"/>
          <cell r="E1075"/>
        </row>
        <row r="1076">
          <cell r="A1076"/>
          <cell r="B1076"/>
          <cell r="C1076"/>
          <cell r="D1076"/>
          <cell r="E1076"/>
        </row>
        <row r="1077">
          <cell r="A1077"/>
          <cell r="B1077"/>
          <cell r="C1077"/>
          <cell r="D1077"/>
          <cell r="E1077"/>
        </row>
        <row r="1078">
          <cell r="A1078"/>
          <cell r="B1078"/>
          <cell r="C1078"/>
          <cell r="D1078"/>
          <cell r="E1078"/>
        </row>
        <row r="1079">
          <cell r="A1079"/>
          <cell r="B1079"/>
          <cell r="C1079"/>
          <cell r="D1079"/>
          <cell r="E1079"/>
        </row>
        <row r="1080">
          <cell r="A1080"/>
          <cell r="B1080"/>
          <cell r="C1080"/>
          <cell r="D1080"/>
          <cell r="E1080"/>
        </row>
        <row r="1081">
          <cell r="A1081"/>
          <cell r="B1081"/>
          <cell r="C1081"/>
          <cell r="D1081"/>
          <cell r="E1081"/>
        </row>
        <row r="1082">
          <cell r="A1082"/>
          <cell r="B1082"/>
          <cell r="C1082"/>
          <cell r="D1082"/>
          <cell r="E1082"/>
        </row>
        <row r="1083">
          <cell r="A1083"/>
          <cell r="B1083"/>
          <cell r="C1083"/>
          <cell r="D1083"/>
          <cell r="E1083"/>
        </row>
        <row r="1084">
          <cell r="A1084"/>
          <cell r="B1084"/>
          <cell r="C1084"/>
          <cell r="D1084"/>
          <cell r="E1084"/>
        </row>
        <row r="1085">
          <cell r="A1085"/>
          <cell r="B1085"/>
          <cell r="C1085"/>
          <cell r="D1085"/>
          <cell r="E1085"/>
        </row>
        <row r="1086">
          <cell r="A1086"/>
          <cell r="B1086"/>
          <cell r="C1086"/>
          <cell r="D1086"/>
          <cell r="E1086"/>
        </row>
        <row r="1087">
          <cell r="A1087"/>
          <cell r="B1087"/>
          <cell r="C1087"/>
          <cell r="D1087"/>
          <cell r="E1087"/>
        </row>
        <row r="1088">
          <cell r="A1088"/>
          <cell r="B1088"/>
          <cell r="C1088"/>
          <cell r="D1088"/>
          <cell r="E1088"/>
        </row>
        <row r="1089">
          <cell r="A1089"/>
          <cell r="B1089"/>
          <cell r="C1089"/>
          <cell r="D1089"/>
          <cell r="E1089"/>
        </row>
        <row r="1090">
          <cell r="A1090"/>
          <cell r="B1090"/>
          <cell r="C1090"/>
          <cell r="D1090"/>
          <cell r="E1090"/>
        </row>
        <row r="1091">
          <cell r="A1091"/>
          <cell r="B1091"/>
          <cell r="C1091"/>
          <cell r="D1091"/>
          <cell r="E1091"/>
        </row>
        <row r="1092">
          <cell r="A1092"/>
          <cell r="B1092"/>
          <cell r="C1092"/>
          <cell r="D1092"/>
          <cell r="E1092"/>
        </row>
        <row r="1093">
          <cell r="A1093"/>
          <cell r="B1093"/>
          <cell r="C1093"/>
          <cell r="D1093"/>
          <cell r="E1093"/>
        </row>
        <row r="1094">
          <cell r="A1094"/>
          <cell r="B1094"/>
          <cell r="C1094"/>
          <cell r="D1094"/>
          <cell r="E1094"/>
        </row>
        <row r="1095">
          <cell r="A1095"/>
          <cell r="B1095"/>
          <cell r="C1095"/>
          <cell r="D1095"/>
          <cell r="E1095"/>
        </row>
        <row r="1096">
          <cell r="A1096"/>
          <cell r="B1096"/>
          <cell r="C1096"/>
          <cell r="D1096"/>
          <cell r="E1096"/>
        </row>
        <row r="1097">
          <cell r="A1097"/>
          <cell r="B1097"/>
          <cell r="C1097"/>
          <cell r="D1097"/>
          <cell r="E1097"/>
        </row>
        <row r="1098">
          <cell r="A1098"/>
          <cell r="B1098"/>
          <cell r="C1098"/>
          <cell r="D1098"/>
          <cell r="E1098"/>
        </row>
        <row r="1099">
          <cell r="A1099"/>
          <cell r="B1099"/>
          <cell r="C1099"/>
          <cell r="D1099"/>
          <cell r="E1099"/>
        </row>
        <row r="1100">
          <cell r="A1100"/>
          <cell r="B1100"/>
          <cell r="C1100"/>
          <cell r="D1100"/>
          <cell r="E1100"/>
        </row>
        <row r="1101">
          <cell r="A1101"/>
          <cell r="B1101"/>
          <cell r="C1101"/>
          <cell r="D1101"/>
          <cell r="E1101"/>
        </row>
        <row r="1102">
          <cell r="A1102"/>
          <cell r="B1102"/>
          <cell r="C1102"/>
          <cell r="D1102"/>
          <cell r="E1102"/>
        </row>
        <row r="1103">
          <cell r="A1103"/>
          <cell r="B1103"/>
          <cell r="C1103"/>
          <cell r="D1103"/>
          <cell r="E1103"/>
        </row>
        <row r="1104">
          <cell r="A1104"/>
          <cell r="B1104"/>
          <cell r="C1104"/>
          <cell r="D1104"/>
          <cell r="E1104"/>
        </row>
        <row r="1105">
          <cell r="A1105"/>
          <cell r="B1105"/>
          <cell r="C1105"/>
          <cell r="D1105"/>
          <cell r="E1105"/>
        </row>
        <row r="1106">
          <cell r="A1106"/>
          <cell r="B1106"/>
          <cell r="C1106"/>
          <cell r="D1106"/>
          <cell r="E1106"/>
        </row>
        <row r="1107">
          <cell r="A1107"/>
          <cell r="B1107"/>
          <cell r="C1107"/>
          <cell r="D1107"/>
          <cell r="E1107"/>
        </row>
        <row r="1108">
          <cell r="A1108"/>
          <cell r="B1108"/>
          <cell r="C1108"/>
          <cell r="D1108"/>
          <cell r="E1108"/>
        </row>
        <row r="1109">
          <cell r="A1109"/>
          <cell r="B1109"/>
          <cell r="C1109"/>
          <cell r="D1109"/>
          <cell r="E1109"/>
        </row>
        <row r="1110">
          <cell r="A1110"/>
          <cell r="B1110"/>
          <cell r="C1110"/>
          <cell r="D1110"/>
          <cell r="E1110"/>
        </row>
        <row r="1111">
          <cell r="A1111"/>
          <cell r="B1111"/>
          <cell r="C1111"/>
          <cell r="D1111"/>
          <cell r="E1111"/>
        </row>
        <row r="1112">
          <cell r="A1112"/>
          <cell r="B1112"/>
          <cell r="C1112"/>
          <cell r="D1112"/>
          <cell r="E1112"/>
        </row>
        <row r="1113">
          <cell r="A1113"/>
          <cell r="B1113"/>
          <cell r="C1113"/>
          <cell r="D1113"/>
          <cell r="E1113"/>
        </row>
        <row r="1114">
          <cell r="A1114"/>
          <cell r="B1114"/>
          <cell r="C1114"/>
          <cell r="D1114"/>
          <cell r="E1114"/>
        </row>
        <row r="1115">
          <cell r="A1115"/>
          <cell r="B1115"/>
          <cell r="C1115"/>
          <cell r="D1115"/>
          <cell r="E1115"/>
        </row>
        <row r="1116">
          <cell r="A1116"/>
          <cell r="B1116"/>
          <cell r="C1116"/>
          <cell r="D1116"/>
          <cell r="E1116"/>
        </row>
        <row r="1117">
          <cell r="A1117"/>
          <cell r="B1117"/>
          <cell r="C1117"/>
          <cell r="D1117"/>
          <cell r="E1117"/>
        </row>
        <row r="1118">
          <cell r="A1118"/>
          <cell r="B1118"/>
          <cell r="C1118"/>
          <cell r="D1118"/>
          <cell r="E1118"/>
        </row>
        <row r="1119">
          <cell r="A1119"/>
          <cell r="B1119"/>
          <cell r="C1119"/>
          <cell r="D1119"/>
          <cell r="E1119"/>
        </row>
        <row r="1120">
          <cell r="A1120"/>
          <cell r="B1120"/>
          <cell r="C1120"/>
          <cell r="D1120"/>
          <cell r="E1120"/>
        </row>
        <row r="1121">
          <cell r="A1121"/>
          <cell r="B1121"/>
          <cell r="C1121"/>
          <cell r="D1121"/>
          <cell r="E1121"/>
        </row>
        <row r="1122">
          <cell r="A1122"/>
          <cell r="B1122"/>
          <cell r="C1122"/>
          <cell r="D1122"/>
          <cell r="E1122"/>
        </row>
        <row r="1123">
          <cell r="A1123"/>
          <cell r="B1123"/>
          <cell r="C1123"/>
          <cell r="D1123"/>
          <cell r="E1123"/>
        </row>
        <row r="1124">
          <cell r="A1124"/>
          <cell r="B1124"/>
          <cell r="C1124"/>
          <cell r="D1124"/>
          <cell r="E1124"/>
        </row>
        <row r="1125">
          <cell r="A1125"/>
          <cell r="B1125"/>
          <cell r="C1125"/>
          <cell r="D1125"/>
          <cell r="E1125"/>
        </row>
        <row r="1126">
          <cell r="A1126"/>
          <cell r="B1126"/>
          <cell r="C1126"/>
          <cell r="D1126"/>
          <cell r="E1126"/>
        </row>
        <row r="1127">
          <cell r="A1127"/>
          <cell r="B1127"/>
          <cell r="C1127"/>
          <cell r="D1127"/>
          <cell r="E1127"/>
        </row>
        <row r="1128">
          <cell r="A1128"/>
          <cell r="B1128"/>
          <cell r="C1128"/>
          <cell r="D1128"/>
          <cell r="E1128"/>
        </row>
        <row r="1129">
          <cell r="A1129"/>
          <cell r="B1129"/>
          <cell r="C1129"/>
          <cell r="D1129"/>
          <cell r="E1129"/>
        </row>
        <row r="1130">
          <cell r="A1130"/>
          <cell r="B1130"/>
          <cell r="C1130"/>
          <cell r="D1130"/>
          <cell r="E1130"/>
        </row>
        <row r="1131">
          <cell r="A1131"/>
          <cell r="B1131"/>
          <cell r="C1131"/>
          <cell r="D1131"/>
          <cell r="E1131"/>
        </row>
        <row r="1132">
          <cell r="A1132"/>
          <cell r="B1132"/>
          <cell r="C1132"/>
          <cell r="D1132"/>
          <cell r="E1132"/>
        </row>
        <row r="1133">
          <cell r="A1133"/>
          <cell r="B1133"/>
          <cell r="C1133"/>
          <cell r="D1133"/>
          <cell r="E1133"/>
        </row>
        <row r="1134">
          <cell r="A1134"/>
          <cell r="B1134"/>
          <cell r="C1134"/>
          <cell r="D1134"/>
          <cell r="E1134"/>
        </row>
        <row r="1135">
          <cell r="A1135"/>
          <cell r="B1135"/>
          <cell r="C1135"/>
          <cell r="D1135"/>
          <cell r="E1135"/>
        </row>
        <row r="1136">
          <cell r="A1136"/>
          <cell r="B1136"/>
          <cell r="C1136"/>
          <cell r="D1136"/>
          <cell r="E1136"/>
        </row>
        <row r="1137">
          <cell r="A1137"/>
          <cell r="B1137"/>
          <cell r="C1137"/>
          <cell r="D1137"/>
          <cell r="E1137"/>
        </row>
        <row r="1138">
          <cell r="A1138"/>
          <cell r="B1138"/>
          <cell r="C1138"/>
          <cell r="D1138"/>
          <cell r="E1138"/>
        </row>
        <row r="1139">
          <cell r="A1139"/>
          <cell r="B1139"/>
          <cell r="C1139"/>
          <cell r="D1139"/>
          <cell r="E1139"/>
        </row>
        <row r="1140">
          <cell r="A1140"/>
          <cell r="B1140"/>
          <cell r="C1140"/>
          <cell r="D1140"/>
          <cell r="E1140"/>
        </row>
        <row r="1141">
          <cell r="A1141"/>
          <cell r="B1141"/>
          <cell r="C1141"/>
          <cell r="D1141"/>
          <cell r="E1141"/>
        </row>
        <row r="1142">
          <cell r="A1142"/>
          <cell r="B1142"/>
          <cell r="C1142"/>
          <cell r="D1142"/>
          <cell r="E1142"/>
        </row>
        <row r="1143">
          <cell r="A1143"/>
          <cell r="B1143"/>
          <cell r="C1143"/>
          <cell r="D1143"/>
          <cell r="E1143"/>
        </row>
        <row r="1144">
          <cell r="A1144"/>
          <cell r="B1144"/>
          <cell r="C1144"/>
          <cell r="D1144"/>
          <cell r="E1144"/>
        </row>
        <row r="1145">
          <cell r="A1145"/>
          <cell r="B1145"/>
          <cell r="C1145"/>
          <cell r="D1145"/>
          <cell r="E1145"/>
        </row>
        <row r="1146">
          <cell r="A1146"/>
          <cell r="B1146"/>
          <cell r="C1146"/>
          <cell r="D1146"/>
          <cell r="E1146"/>
        </row>
        <row r="1147">
          <cell r="A1147"/>
          <cell r="B1147"/>
          <cell r="C1147"/>
          <cell r="D1147"/>
          <cell r="E1147"/>
        </row>
        <row r="1148">
          <cell r="A1148"/>
          <cell r="B1148"/>
          <cell r="C1148"/>
          <cell r="D1148"/>
          <cell r="E1148"/>
        </row>
        <row r="1149">
          <cell r="A1149"/>
          <cell r="B1149"/>
          <cell r="C1149"/>
          <cell r="D1149"/>
          <cell r="E1149"/>
        </row>
        <row r="1150">
          <cell r="A1150"/>
          <cell r="B1150"/>
          <cell r="C1150"/>
          <cell r="D1150"/>
          <cell r="E1150"/>
        </row>
        <row r="1151">
          <cell r="A1151"/>
          <cell r="B1151"/>
          <cell r="C1151"/>
          <cell r="D1151"/>
          <cell r="E1151"/>
        </row>
        <row r="1152">
          <cell r="A1152"/>
          <cell r="B1152"/>
          <cell r="C1152"/>
          <cell r="D1152"/>
          <cell r="E1152"/>
        </row>
        <row r="1153">
          <cell r="A1153"/>
          <cell r="B1153"/>
          <cell r="C1153"/>
          <cell r="D1153"/>
          <cell r="E1153"/>
        </row>
        <row r="1154">
          <cell r="A1154"/>
          <cell r="B1154"/>
          <cell r="C1154"/>
          <cell r="D1154"/>
          <cell r="E1154"/>
        </row>
        <row r="1155">
          <cell r="A1155"/>
          <cell r="B1155"/>
          <cell r="C1155"/>
          <cell r="D1155"/>
          <cell r="E1155"/>
        </row>
        <row r="1156">
          <cell r="A1156"/>
          <cell r="B1156"/>
          <cell r="C1156"/>
          <cell r="D1156"/>
          <cell r="E1156"/>
        </row>
        <row r="1157">
          <cell r="A1157"/>
          <cell r="B1157"/>
          <cell r="C1157"/>
          <cell r="D1157"/>
          <cell r="E1157"/>
        </row>
        <row r="1158">
          <cell r="A1158"/>
          <cell r="B1158"/>
          <cell r="C1158"/>
          <cell r="D1158"/>
          <cell r="E1158"/>
        </row>
        <row r="1159">
          <cell r="A1159"/>
          <cell r="B1159"/>
          <cell r="C1159"/>
          <cell r="D1159"/>
          <cell r="E1159"/>
        </row>
        <row r="1160">
          <cell r="A1160"/>
          <cell r="B1160"/>
          <cell r="C1160"/>
          <cell r="D1160"/>
          <cell r="E1160"/>
        </row>
        <row r="1161">
          <cell r="A1161"/>
          <cell r="B1161"/>
          <cell r="C1161"/>
          <cell r="D1161"/>
          <cell r="E1161"/>
        </row>
        <row r="1162">
          <cell r="A1162"/>
          <cell r="B1162"/>
          <cell r="C1162"/>
          <cell r="D1162"/>
          <cell r="E1162"/>
        </row>
        <row r="1163">
          <cell r="A1163"/>
          <cell r="B1163"/>
          <cell r="C1163"/>
          <cell r="D1163"/>
          <cell r="E1163"/>
        </row>
        <row r="1164">
          <cell r="A1164"/>
          <cell r="B1164"/>
          <cell r="C1164"/>
          <cell r="D1164"/>
          <cell r="E1164"/>
        </row>
        <row r="1165">
          <cell r="A1165"/>
          <cell r="B1165"/>
          <cell r="C1165"/>
          <cell r="D1165"/>
          <cell r="E1165"/>
        </row>
        <row r="1166">
          <cell r="A1166"/>
          <cell r="B1166"/>
          <cell r="C1166"/>
          <cell r="D1166"/>
          <cell r="E1166"/>
        </row>
        <row r="1167">
          <cell r="A1167"/>
          <cell r="B1167"/>
          <cell r="C1167"/>
          <cell r="D1167"/>
          <cell r="E1167"/>
        </row>
        <row r="1168">
          <cell r="A1168"/>
          <cell r="B1168"/>
          <cell r="C1168"/>
          <cell r="D1168"/>
          <cell r="E1168"/>
        </row>
        <row r="1169">
          <cell r="A1169"/>
          <cell r="B1169"/>
          <cell r="C1169"/>
          <cell r="D1169"/>
          <cell r="E1169"/>
        </row>
        <row r="1170">
          <cell r="A1170"/>
          <cell r="B1170"/>
          <cell r="C1170"/>
          <cell r="D1170"/>
          <cell r="E1170"/>
        </row>
        <row r="1171">
          <cell r="A1171"/>
          <cell r="B1171"/>
          <cell r="C1171"/>
          <cell r="D1171"/>
          <cell r="E1171"/>
        </row>
        <row r="1172">
          <cell r="A1172"/>
          <cell r="B1172"/>
          <cell r="C1172"/>
          <cell r="D1172"/>
          <cell r="E1172"/>
        </row>
        <row r="1173">
          <cell r="A1173"/>
          <cell r="B1173"/>
          <cell r="C1173"/>
          <cell r="D1173"/>
          <cell r="E1173"/>
        </row>
        <row r="1174">
          <cell r="A1174"/>
          <cell r="B1174"/>
          <cell r="C1174"/>
          <cell r="D1174"/>
          <cell r="E1174"/>
        </row>
        <row r="1175">
          <cell r="A1175"/>
          <cell r="B1175"/>
          <cell r="C1175"/>
          <cell r="D1175"/>
          <cell r="E1175"/>
        </row>
        <row r="1176">
          <cell r="A1176"/>
          <cell r="B1176"/>
          <cell r="C1176"/>
          <cell r="D1176"/>
          <cell r="E1176"/>
        </row>
        <row r="1177">
          <cell r="A1177"/>
          <cell r="B1177"/>
          <cell r="C1177"/>
          <cell r="D1177"/>
          <cell r="E1177"/>
        </row>
        <row r="1178">
          <cell r="A1178"/>
          <cell r="B1178"/>
          <cell r="C1178"/>
          <cell r="D1178"/>
          <cell r="E1178"/>
        </row>
        <row r="1179">
          <cell r="A1179"/>
          <cell r="B1179"/>
          <cell r="C1179"/>
          <cell r="D1179"/>
          <cell r="E1179"/>
        </row>
        <row r="1180">
          <cell r="A1180"/>
          <cell r="B1180"/>
          <cell r="C1180"/>
          <cell r="D1180"/>
          <cell r="E1180"/>
        </row>
        <row r="1181">
          <cell r="A1181"/>
          <cell r="B1181"/>
          <cell r="C1181"/>
          <cell r="D1181"/>
          <cell r="E1181"/>
        </row>
        <row r="1182">
          <cell r="A1182"/>
          <cell r="B1182"/>
          <cell r="C1182"/>
          <cell r="D1182"/>
          <cell r="E1182"/>
        </row>
        <row r="1183">
          <cell r="A1183"/>
          <cell r="B1183"/>
          <cell r="C1183"/>
          <cell r="D1183"/>
          <cell r="E1183"/>
        </row>
        <row r="1184">
          <cell r="A1184"/>
          <cell r="B1184"/>
          <cell r="C1184"/>
          <cell r="D1184"/>
          <cell r="E1184"/>
        </row>
        <row r="1185">
          <cell r="A1185"/>
          <cell r="B1185"/>
          <cell r="C1185"/>
          <cell r="D1185"/>
          <cell r="E1185"/>
        </row>
        <row r="1186">
          <cell r="A1186"/>
          <cell r="B1186"/>
          <cell r="C1186"/>
          <cell r="D1186"/>
          <cell r="E1186"/>
        </row>
        <row r="1187">
          <cell r="A1187"/>
          <cell r="B1187"/>
          <cell r="C1187"/>
          <cell r="D1187"/>
          <cell r="E1187"/>
        </row>
        <row r="1188">
          <cell r="A1188"/>
          <cell r="B1188"/>
          <cell r="C1188"/>
          <cell r="D1188"/>
          <cell r="E1188"/>
        </row>
        <row r="1189">
          <cell r="A1189"/>
          <cell r="B1189"/>
          <cell r="C1189"/>
          <cell r="D1189"/>
          <cell r="E1189"/>
        </row>
        <row r="1190">
          <cell r="A1190"/>
          <cell r="B1190"/>
          <cell r="C1190"/>
          <cell r="D1190"/>
          <cell r="E1190"/>
        </row>
        <row r="1191">
          <cell r="A1191"/>
          <cell r="B1191"/>
          <cell r="C1191"/>
          <cell r="D1191"/>
          <cell r="E1191"/>
        </row>
        <row r="1192">
          <cell r="A1192"/>
          <cell r="B1192"/>
          <cell r="C1192"/>
          <cell r="D1192"/>
          <cell r="E1192"/>
        </row>
        <row r="1193">
          <cell r="A1193"/>
          <cell r="B1193"/>
          <cell r="C1193"/>
          <cell r="D1193"/>
          <cell r="E1193"/>
        </row>
        <row r="1194">
          <cell r="A1194"/>
          <cell r="B1194"/>
          <cell r="C1194"/>
          <cell r="D1194"/>
          <cell r="E1194"/>
        </row>
        <row r="1195">
          <cell r="A1195"/>
          <cell r="B1195"/>
          <cell r="C1195"/>
          <cell r="D1195"/>
          <cell r="E1195"/>
        </row>
        <row r="1196">
          <cell r="A1196"/>
          <cell r="B1196"/>
          <cell r="C1196"/>
          <cell r="D1196"/>
          <cell r="E1196"/>
        </row>
        <row r="1197">
          <cell r="A1197"/>
          <cell r="B1197"/>
          <cell r="C1197"/>
          <cell r="D1197"/>
          <cell r="E1197"/>
        </row>
        <row r="1198">
          <cell r="A1198"/>
          <cell r="B1198"/>
          <cell r="C1198"/>
          <cell r="D1198"/>
          <cell r="E1198"/>
        </row>
        <row r="1199">
          <cell r="A1199"/>
          <cell r="B1199"/>
          <cell r="C1199"/>
          <cell r="D1199"/>
          <cell r="E1199"/>
        </row>
        <row r="1200">
          <cell r="A1200"/>
          <cell r="B1200"/>
          <cell r="C1200"/>
          <cell r="D1200"/>
          <cell r="E1200"/>
        </row>
        <row r="1201">
          <cell r="A1201"/>
          <cell r="B1201"/>
          <cell r="C1201"/>
          <cell r="D1201"/>
          <cell r="E1201"/>
        </row>
        <row r="1202">
          <cell r="A1202"/>
          <cell r="B1202"/>
          <cell r="C1202"/>
          <cell r="D1202"/>
          <cell r="E1202"/>
        </row>
        <row r="1203">
          <cell r="A1203"/>
          <cell r="B1203"/>
          <cell r="C1203"/>
          <cell r="D1203"/>
          <cell r="E1203"/>
        </row>
        <row r="1204">
          <cell r="A1204"/>
          <cell r="B1204"/>
          <cell r="C1204"/>
          <cell r="D1204"/>
          <cell r="E1204"/>
        </row>
        <row r="1205">
          <cell r="A1205"/>
          <cell r="B1205"/>
          <cell r="C1205"/>
          <cell r="D1205"/>
          <cell r="E1205"/>
        </row>
        <row r="1206">
          <cell r="A1206"/>
          <cell r="B1206"/>
          <cell r="C1206"/>
          <cell r="D1206"/>
          <cell r="E1206"/>
        </row>
        <row r="1207">
          <cell r="A1207"/>
          <cell r="B1207"/>
          <cell r="C1207"/>
          <cell r="D1207"/>
          <cell r="E1207"/>
        </row>
        <row r="1208">
          <cell r="A1208"/>
          <cell r="B1208"/>
          <cell r="C1208"/>
          <cell r="D1208"/>
          <cell r="E1208"/>
        </row>
        <row r="1209">
          <cell r="A1209"/>
          <cell r="B1209"/>
          <cell r="C1209"/>
          <cell r="D1209"/>
          <cell r="E1209"/>
        </row>
        <row r="1210">
          <cell r="A1210"/>
          <cell r="B1210"/>
          <cell r="C1210"/>
          <cell r="D1210"/>
          <cell r="E1210"/>
        </row>
        <row r="1211">
          <cell r="A1211"/>
          <cell r="B1211"/>
          <cell r="C1211"/>
          <cell r="D1211"/>
          <cell r="E1211"/>
        </row>
        <row r="1212">
          <cell r="A1212"/>
          <cell r="B1212"/>
          <cell r="C1212"/>
          <cell r="D1212"/>
          <cell r="E1212"/>
        </row>
        <row r="1213">
          <cell r="A1213"/>
          <cell r="B1213"/>
          <cell r="C1213"/>
          <cell r="D1213"/>
          <cell r="E1213"/>
        </row>
        <row r="1214">
          <cell r="A1214"/>
          <cell r="B1214"/>
          <cell r="C1214"/>
          <cell r="D1214"/>
          <cell r="E1214"/>
        </row>
        <row r="1215">
          <cell r="A1215"/>
          <cell r="B1215"/>
          <cell r="C1215"/>
          <cell r="D1215"/>
          <cell r="E1215"/>
        </row>
        <row r="1216">
          <cell r="A1216"/>
          <cell r="B1216"/>
          <cell r="C1216"/>
          <cell r="D1216"/>
          <cell r="E1216"/>
        </row>
        <row r="1217">
          <cell r="A1217"/>
          <cell r="B1217"/>
          <cell r="C1217"/>
          <cell r="D1217"/>
          <cell r="E1217"/>
        </row>
        <row r="1218">
          <cell r="A1218"/>
          <cell r="B1218"/>
          <cell r="C1218"/>
          <cell r="D1218"/>
          <cell r="E1218"/>
        </row>
        <row r="1219">
          <cell r="A1219"/>
          <cell r="B1219"/>
          <cell r="C1219"/>
          <cell r="D1219"/>
          <cell r="E1219"/>
        </row>
        <row r="1220">
          <cell r="A1220"/>
          <cell r="B1220"/>
          <cell r="C1220"/>
          <cell r="D1220"/>
          <cell r="E1220"/>
        </row>
        <row r="1221">
          <cell r="A1221"/>
          <cell r="B1221"/>
          <cell r="C1221"/>
          <cell r="D1221"/>
          <cell r="E1221"/>
        </row>
        <row r="1222">
          <cell r="A1222"/>
          <cell r="B1222"/>
          <cell r="C1222"/>
          <cell r="D1222"/>
          <cell r="E1222"/>
        </row>
        <row r="1223">
          <cell r="A1223"/>
          <cell r="B1223"/>
          <cell r="C1223"/>
          <cell r="D1223"/>
          <cell r="E1223"/>
        </row>
        <row r="1224">
          <cell r="A1224"/>
          <cell r="B1224"/>
          <cell r="C1224"/>
          <cell r="D1224"/>
          <cell r="E1224"/>
        </row>
        <row r="1225">
          <cell r="A1225"/>
          <cell r="B1225"/>
          <cell r="C1225"/>
          <cell r="D1225"/>
          <cell r="E1225"/>
        </row>
        <row r="1226">
          <cell r="A1226"/>
          <cell r="B1226"/>
          <cell r="C1226"/>
          <cell r="D1226"/>
          <cell r="E1226"/>
        </row>
        <row r="1227">
          <cell r="A1227"/>
          <cell r="B1227"/>
          <cell r="C1227"/>
          <cell r="D1227"/>
          <cell r="E1227"/>
        </row>
        <row r="1228">
          <cell r="A1228"/>
          <cell r="B1228"/>
          <cell r="C1228"/>
          <cell r="D1228"/>
          <cell r="E1228"/>
        </row>
        <row r="1229">
          <cell r="A1229"/>
          <cell r="B1229"/>
          <cell r="C1229"/>
          <cell r="D1229"/>
          <cell r="E1229"/>
        </row>
        <row r="1230">
          <cell r="A1230"/>
          <cell r="B1230"/>
          <cell r="C1230"/>
          <cell r="D1230"/>
          <cell r="E1230"/>
        </row>
        <row r="1231">
          <cell r="A1231"/>
          <cell r="B1231"/>
          <cell r="C1231"/>
          <cell r="D1231"/>
          <cell r="E1231"/>
        </row>
        <row r="1232">
          <cell r="A1232"/>
          <cell r="B1232"/>
          <cell r="C1232"/>
          <cell r="D1232"/>
          <cell r="E1232"/>
        </row>
        <row r="1233">
          <cell r="A1233"/>
          <cell r="B1233"/>
          <cell r="C1233"/>
          <cell r="D1233"/>
          <cell r="E1233"/>
        </row>
        <row r="1234">
          <cell r="A1234"/>
          <cell r="B1234"/>
          <cell r="C1234"/>
          <cell r="D1234"/>
          <cell r="E1234"/>
        </row>
        <row r="1235">
          <cell r="A1235"/>
          <cell r="B1235"/>
          <cell r="C1235"/>
          <cell r="D1235"/>
          <cell r="E1235"/>
        </row>
        <row r="1236">
          <cell r="A1236"/>
          <cell r="B1236"/>
          <cell r="C1236"/>
          <cell r="D1236"/>
          <cell r="E1236"/>
        </row>
        <row r="1237">
          <cell r="A1237"/>
          <cell r="B1237"/>
          <cell r="C1237"/>
          <cell r="D1237"/>
          <cell r="E1237"/>
        </row>
        <row r="1238">
          <cell r="A1238"/>
          <cell r="B1238"/>
          <cell r="C1238"/>
          <cell r="D1238"/>
          <cell r="E1238"/>
        </row>
        <row r="1239">
          <cell r="A1239"/>
          <cell r="B1239"/>
          <cell r="C1239"/>
          <cell r="D1239"/>
          <cell r="E1239"/>
        </row>
        <row r="1240">
          <cell r="A1240"/>
          <cell r="B1240"/>
          <cell r="C1240"/>
          <cell r="D1240"/>
          <cell r="E1240"/>
        </row>
        <row r="1241">
          <cell r="A1241"/>
          <cell r="B1241"/>
          <cell r="C1241"/>
          <cell r="D1241"/>
          <cell r="E1241"/>
        </row>
        <row r="1242">
          <cell r="A1242"/>
          <cell r="B1242"/>
          <cell r="C1242"/>
          <cell r="D1242"/>
          <cell r="E1242"/>
        </row>
        <row r="1243">
          <cell r="A1243"/>
          <cell r="B1243"/>
          <cell r="C1243"/>
          <cell r="D1243"/>
          <cell r="E1243"/>
        </row>
        <row r="1244">
          <cell r="A1244"/>
          <cell r="B1244"/>
          <cell r="C1244"/>
          <cell r="D1244"/>
          <cell r="E1244"/>
        </row>
        <row r="1245">
          <cell r="A1245"/>
          <cell r="B1245"/>
          <cell r="C1245"/>
          <cell r="D1245"/>
          <cell r="E1245"/>
        </row>
        <row r="1246">
          <cell r="A1246"/>
          <cell r="B1246"/>
          <cell r="C1246"/>
          <cell r="D1246"/>
          <cell r="E1246"/>
        </row>
        <row r="1247">
          <cell r="A1247"/>
          <cell r="B1247"/>
          <cell r="C1247"/>
          <cell r="D1247"/>
          <cell r="E1247"/>
        </row>
        <row r="1248">
          <cell r="A1248"/>
          <cell r="B1248"/>
          <cell r="C1248"/>
          <cell r="D1248"/>
          <cell r="E1248"/>
        </row>
        <row r="1249">
          <cell r="A1249"/>
          <cell r="B1249"/>
          <cell r="C1249"/>
          <cell r="D1249"/>
          <cell r="E1249"/>
        </row>
        <row r="1250">
          <cell r="A1250"/>
          <cell r="B1250"/>
          <cell r="C1250"/>
          <cell r="D1250"/>
          <cell r="E1250"/>
        </row>
        <row r="1251">
          <cell r="A1251"/>
          <cell r="B1251"/>
          <cell r="C1251"/>
          <cell r="D1251"/>
          <cell r="E1251"/>
        </row>
        <row r="1252">
          <cell r="A1252"/>
          <cell r="B1252"/>
          <cell r="C1252"/>
          <cell r="D1252"/>
          <cell r="E1252"/>
        </row>
        <row r="1253">
          <cell r="A1253"/>
          <cell r="B1253"/>
          <cell r="C1253"/>
          <cell r="D1253"/>
          <cell r="E1253"/>
        </row>
        <row r="1254">
          <cell r="A1254"/>
          <cell r="B1254"/>
          <cell r="C1254"/>
          <cell r="D1254"/>
          <cell r="E1254"/>
        </row>
        <row r="1255">
          <cell r="A1255"/>
          <cell r="B1255"/>
          <cell r="C1255"/>
          <cell r="D1255"/>
          <cell r="E1255"/>
        </row>
        <row r="1256">
          <cell r="A1256"/>
          <cell r="B1256"/>
          <cell r="C1256"/>
          <cell r="D1256"/>
          <cell r="E1256"/>
        </row>
        <row r="1257">
          <cell r="A1257"/>
          <cell r="B1257"/>
          <cell r="C1257"/>
          <cell r="D1257"/>
          <cell r="E1257"/>
        </row>
        <row r="1258">
          <cell r="A1258"/>
          <cell r="B1258"/>
          <cell r="C1258"/>
          <cell r="D1258"/>
          <cell r="E1258"/>
        </row>
        <row r="1259">
          <cell r="A1259"/>
          <cell r="B1259"/>
          <cell r="C1259"/>
          <cell r="D1259"/>
          <cell r="E1259"/>
        </row>
        <row r="1260">
          <cell r="A1260"/>
          <cell r="B1260"/>
          <cell r="C1260"/>
          <cell r="D1260"/>
          <cell r="E1260"/>
        </row>
        <row r="1261">
          <cell r="A1261"/>
          <cell r="B1261"/>
          <cell r="C1261"/>
          <cell r="D1261"/>
          <cell r="E1261"/>
        </row>
        <row r="1262">
          <cell r="A1262"/>
          <cell r="B1262"/>
          <cell r="C1262"/>
          <cell r="D1262"/>
          <cell r="E1262"/>
        </row>
        <row r="1263">
          <cell r="A1263"/>
          <cell r="B1263"/>
          <cell r="C1263"/>
          <cell r="D1263"/>
          <cell r="E1263"/>
        </row>
        <row r="1264">
          <cell r="A1264"/>
          <cell r="B1264"/>
          <cell r="C1264"/>
          <cell r="D1264"/>
          <cell r="E1264"/>
        </row>
        <row r="1265">
          <cell r="A1265"/>
          <cell r="B1265"/>
          <cell r="C1265"/>
          <cell r="D1265"/>
          <cell r="E1265"/>
        </row>
        <row r="1266">
          <cell r="A1266"/>
          <cell r="B1266"/>
          <cell r="C1266"/>
          <cell r="D1266"/>
          <cell r="E1266"/>
        </row>
        <row r="1267">
          <cell r="A1267"/>
          <cell r="B1267"/>
          <cell r="C1267"/>
          <cell r="D1267"/>
          <cell r="E1267"/>
        </row>
        <row r="1268">
          <cell r="A1268"/>
          <cell r="B1268"/>
          <cell r="C1268"/>
          <cell r="D1268"/>
          <cell r="E1268"/>
        </row>
        <row r="1269">
          <cell r="A1269"/>
          <cell r="B1269"/>
          <cell r="C1269"/>
          <cell r="D1269"/>
          <cell r="E1269"/>
        </row>
        <row r="1270">
          <cell r="A1270"/>
          <cell r="B1270"/>
          <cell r="C1270"/>
          <cell r="D1270"/>
          <cell r="E1270"/>
        </row>
        <row r="1271">
          <cell r="A1271"/>
          <cell r="B1271"/>
          <cell r="C1271"/>
          <cell r="D1271"/>
          <cell r="E1271"/>
        </row>
        <row r="1272">
          <cell r="A1272"/>
          <cell r="B1272"/>
          <cell r="C1272"/>
          <cell r="D1272"/>
          <cell r="E1272"/>
        </row>
        <row r="1273">
          <cell r="A1273"/>
          <cell r="B1273"/>
          <cell r="C1273"/>
          <cell r="D1273"/>
          <cell r="E1273"/>
        </row>
        <row r="1274">
          <cell r="A1274"/>
          <cell r="B1274"/>
          <cell r="C1274"/>
          <cell r="D1274"/>
          <cell r="E1274"/>
        </row>
        <row r="1275">
          <cell r="A1275"/>
          <cell r="B1275"/>
          <cell r="C1275"/>
          <cell r="D1275"/>
          <cell r="E1275"/>
        </row>
        <row r="1276">
          <cell r="A1276"/>
          <cell r="B1276"/>
          <cell r="C1276"/>
          <cell r="D1276"/>
          <cell r="E1276"/>
        </row>
        <row r="1277">
          <cell r="A1277"/>
          <cell r="B1277"/>
          <cell r="C1277"/>
          <cell r="D1277"/>
          <cell r="E1277"/>
        </row>
        <row r="1278">
          <cell r="A1278"/>
          <cell r="B1278"/>
          <cell r="C1278"/>
          <cell r="D1278"/>
          <cell r="E1278"/>
        </row>
        <row r="1279">
          <cell r="A1279"/>
          <cell r="B1279"/>
          <cell r="C1279"/>
          <cell r="D1279"/>
          <cell r="E1279"/>
        </row>
        <row r="1280">
          <cell r="A1280"/>
          <cell r="B1280"/>
          <cell r="C1280"/>
          <cell r="D1280"/>
          <cell r="E1280"/>
        </row>
        <row r="1281">
          <cell r="A1281"/>
          <cell r="B1281"/>
          <cell r="C1281"/>
          <cell r="D1281"/>
          <cell r="E1281"/>
        </row>
        <row r="1282">
          <cell r="A1282"/>
          <cell r="B1282"/>
          <cell r="C1282"/>
          <cell r="D1282"/>
          <cell r="E1282"/>
        </row>
        <row r="1283">
          <cell r="A1283"/>
          <cell r="B1283"/>
          <cell r="C1283"/>
          <cell r="D1283"/>
          <cell r="E1283"/>
        </row>
        <row r="1284">
          <cell r="A1284"/>
          <cell r="B1284"/>
          <cell r="C1284"/>
          <cell r="D1284"/>
          <cell r="E1284"/>
        </row>
        <row r="1285">
          <cell r="A1285"/>
          <cell r="B1285"/>
          <cell r="C1285"/>
          <cell r="D1285"/>
          <cell r="E1285">
            <v>127</v>
          </cell>
        </row>
        <row r="1286">
          <cell r="A1286"/>
          <cell r="B1286"/>
          <cell r="C1286"/>
          <cell r="D1286"/>
          <cell r="E1286"/>
        </row>
        <row r="1287">
          <cell r="A1287"/>
          <cell r="B1287"/>
          <cell r="C1287"/>
          <cell r="D1287"/>
          <cell r="E1287"/>
        </row>
        <row r="1288">
          <cell r="A1288"/>
          <cell r="B1288"/>
          <cell r="C1288"/>
          <cell r="D1288"/>
          <cell r="E1288"/>
        </row>
        <row r="1289">
          <cell r="A1289"/>
          <cell r="B1289"/>
          <cell r="C1289"/>
          <cell r="D1289"/>
          <cell r="E1289"/>
        </row>
        <row r="1290">
          <cell r="A1290"/>
          <cell r="B1290"/>
          <cell r="C1290"/>
          <cell r="D1290"/>
          <cell r="E1290"/>
        </row>
        <row r="1291">
          <cell r="A1291"/>
          <cell r="B1291"/>
          <cell r="C1291"/>
          <cell r="D1291"/>
          <cell r="E1291"/>
        </row>
        <row r="1292">
          <cell r="A1292"/>
          <cell r="B1292"/>
          <cell r="C1292"/>
          <cell r="D1292"/>
          <cell r="E1292"/>
        </row>
        <row r="1293">
          <cell r="A1293"/>
          <cell r="B1293"/>
          <cell r="C1293"/>
          <cell r="D1293"/>
          <cell r="E1293"/>
        </row>
        <row r="1294">
          <cell r="A1294"/>
          <cell r="B1294"/>
          <cell r="C1294"/>
          <cell r="D1294"/>
          <cell r="E1294"/>
        </row>
        <row r="1295">
          <cell r="A1295"/>
          <cell r="B1295"/>
          <cell r="C1295"/>
          <cell r="D1295"/>
          <cell r="E1295"/>
        </row>
        <row r="1296">
          <cell r="A1296"/>
          <cell r="B1296"/>
          <cell r="C1296"/>
          <cell r="D1296"/>
          <cell r="E1296"/>
        </row>
        <row r="1297">
          <cell r="A1297"/>
          <cell r="B1297"/>
          <cell r="C1297"/>
          <cell r="D1297"/>
          <cell r="E1297"/>
        </row>
        <row r="1298">
          <cell r="A1298"/>
          <cell r="B1298"/>
          <cell r="C1298"/>
          <cell r="D1298"/>
          <cell r="E1298"/>
        </row>
        <row r="1299">
          <cell r="A1299"/>
          <cell r="B1299"/>
          <cell r="C1299"/>
          <cell r="D1299"/>
          <cell r="E1299"/>
        </row>
        <row r="1300">
          <cell r="A1300"/>
          <cell r="B1300"/>
          <cell r="C1300"/>
          <cell r="D1300"/>
          <cell r="E1300"/>
        </row>
        <row r="1301">
          <cell r="A1301"/>
          <cell r="B1301"/>
          <cell r="C1301"/>
          <cell r="D1301"/>
          <cell r="E1301"/>
        </row>
        <row r="1302">
          <cell r="A1302"/>
          <cell r="B1302"/>
          <cell r="C1302"/>
          <cell r="D1302"/>
          <cell r="E1302"/>
        </row>
        <row r="1303">
          <cell r="A1303"/>
          <cell r="B1303"/>
          <cell r="C1303"/>
          <cell r="D1303"/>
          <cell r="E1303"/>
        </row>
        <row r="1304">
          <cell r="A1304"/>
          <cell r="B1304"/>
          <cell r="C1304"/>
          <cell r="D1304"/>
          <cell r="E1304"/>
        </row>
        <row r="1305">
          <cell r="A1305"/>
          <cell r="B1305"/>
          <cell r="C1305"/>
          <cell r="D1305"/>
          <cell r="E1305"/>
        </row>
        <row r="1306">
          <cell r="A1306"/>
          <cell r="B1306"/>
          <cell r="C1306"/>
          <cell r="D1306"/>
          <cell r="E1306"/>
        </row>
        <row r="1307">
          <cell r="A1307"/>
          <cell r="B1307"/>
          <cell r="C1307"/>
          <cell r="D1307"/>
          <cell r="E1307"/>
        </row>
        <row r="1308">
          <cell r="A1308"/>
          <cell r="B1308"/>
          <cell r="C1308"/>
          <cell r="D1308"/>
          <cell r="E1308"/>
        </row>
        <row r="1309">
          <cell r="A1309"/>
          <cell r="B1309"/>
          <cell r="C1309"/>
          <cell r="D1309"/>
          <cell r="E1309"/>
        </row>
        <row r="1310">
          <cell r="A1310"/>
          <cell r="B1310"/>
          <cell r="C1310"/>
          <cell r="D1310"/>
          <cell r="E1310"/>
        </row>
        <row r="1311">
          <cell r="A1311"/>
          <cell r="B1311"/>
          <cell r="C1311"/>
          <cell r="D1311"/>
          <cell r="E1311"/>
        </row>
        <row r="1312">
          <cell r="A1312"/>
          <cell r="B1312"/>
          <cell r="C1312"/>
          <cell r="D1312"/>
          <cell r="E1312"/>
        </row>
        <row r="1313">
          <cell r="A1313"/>
          <cell r="B1313"/>
          <cell r="C1313"/>
          <cell r="D1313"/>
          <cell r="E1313"/>
        </row>
        <row r="1314">
          <cell r="A1314"/>
          <cell r="B1314"/>
          <cell r="C1314"/>
          <cell r="D1314"/>
          <cell r="E1314"/>
        </row>
        <row r="1315">
          <cell r="A1315"/>
          <cell r="B1315"/>
          <cell r="C1315"/>
          <cell r="D1315"/>
          <cell r="E1315"/>
        </row>
        <row r="1316">
          <cell r="A1316"/>
          <cell r="B1316"/>
          <cell r="C1316"/>
          <cell r="D1316"/>
          <cell r="E1316"/>
        </row>
        <row r="1317">
          <cell r="A1317"/>
          <cell r="B1317"/>
          <cell r="C1317"/>
          <cell r="D1317"/>
          <cell r="E1317"/>
        </row>
        <row r="1318">
          <cell r="A1318"/>
          <cell r="B1318"/>
          <cell r="C1318"/>
          <cell r="D1318"/>
          <cell r="E1318"/>
        </row>
        <row r="1319">
          <cell r="A1319"/>
          <cell r="B1319"/>
          <cell r="C1319"/>
          <cell r="D1319"/>
          <cell r="E1319"/>
        </row>
        <row r="1320">
          <cell r="A1320"/>
          <cell r="B1320"/>
          <cell r="C1320"/>
          <cell r="D1320"/>
          <cell r="E1320"/>
        </row>
        <row r="1321">
          <cell r="A1321"/>
          <cell r="B1321"/>
          <cell r="C1321"/>
          <cell r="D1321"/>
          <cell r="E1321"/>
        </row>
        <row r="1322">
          <cell r="A1322"/>
          <cell r="B1322"/>
          <cell r="C1322"/>
          <cell r="D1322"/>
          <cell r="E1322"/>
        </row>
        <row r="1323">
          <cell r="A1323"/>
          <cell r="B1323"/>
          <cell r="C1323"/>
          <cell r="D1323"/>
          <cell r="E1323"/>
        </row>
        <row r="1324">
          <cell r="A1324"/>
          <cell r="B1324"/>
          <cell r="C1324"/>
          <cell r="D1324"/>
          <cell r="E1324"/>
        </row>
        <row r="1325">
          <cell r="A1325"/>
          <cell r="B1325"/>
          <cell r="C1325"/>
          <cell r="D1325"/>
          <cell r="E1325"/>
        </row>
        <row r="1326">
          <cell r="A1326"/>
          <cell r="B1326"/>
          <cell r="C1326"/>
          <cell r="D1326"/>
          <cell r="E1326"/>
        </row>
        <row r="1327">
          <cell r="A1327"/>
          <cell r="B1327"/>
          <cell r="C1327"/>
          <cell r="D1327"/>
          <cell r="E1327"/>
        </row>
        <row r="1328">
          <cell r="A1328"/>
          <cell r="B1328"/>
          <cell r="C1328"/>
          <cell r="D1328"/>
          <cell r="E1328"/>
        </row>
        <row r="1329">
          <cell r="A1329"/>
          <cell r="B1329"/>
          <cell r="C1329"/>
          <cell r="D1329"/>
          <cell r="E1329"/>
        </row>
        <row r="1330">
          <cell r="A1330"/>
          <cell r="B1330"/>
          <cell r="C1330"/>
          <cell r="D1330"/>
          <cell r="E1330"/>
        </row>
        <row r="1331">
          <cell r="A1331"/>
          <cell r="B1331"/>
          <cell r="C1331"/>
          <cell r="D1331"/>
          <cell r="E1331"/>
        </row>
        <row r="1332">
          <cell r="A1332"/>
          <cell r="B1332"/>
          <cell r="C1332"/>
          <cell r="D1332"/>
          <cell r="E1332"/>
        </row>
        <row r="1333">
          <cell r="A1333"/>
          <cell r="B1333"/>
          <cell r="C1333"/>
          <cell r="D1333"/>
          <cell r="E1333"/>
        </row>
        <row r="1334">
          <cell r="A1334"/>
          <cell r="B1334"/>
          <cell r="C1334"/>
          <cell r="D1334"/>
          <cell r="E1334"/>
        </row>
        <row r="1335">
          <cell r="A1335"/>
          <cell r="B1335"/>
          <cell r="C1335"/>
          <cell r="D1335"/>
          <cell r="E1335"/>
        </row>
        <row r="1336">
          <cell r="A1336"/>
          <cell r="B1336"/>
          <cell r="C1336"/>
          <cell r="D1336"/>
          <cell r="E1336"/>
        </row>
        <row r="1337">
          <cell r="A1337"/>
          <cell r="B1337"/>
          <cell r="C1337"/>
          <cell r="D1337"/>
          <cell r="E1337"/>
        </row>
        <row r="1338">
          <cell r="A1338"/>
          <cell r="B1338"/>
          <cell r="C1338"/>
          <cell r="D1338"/>
          <cell r="E1338"/>
        </row>
        <row r="1339">
          <cell r="A1339"/>
          <cell r="B1339"/>
          <cell r="C1339"/>
          <cell r="D1339"/>
          <cell r="E1339"/>
        </row>
        <row r="1340">
          <cell r="A1340"/>
          <cell r="B1340"/>
          <cell r="C1340"/>
          <cell r="D1340"/>
          <cell r="E1340"/>
        </row>
        <row r="1341">
          <cell r="A1341"/>
          <cell r="B1341"/>
          <cell r="C1341"/>
          <cell r="D1341"/>
          <cell r="E1341"/>
        </row>
        <row r="1342">
          <cell r="A1342"/>
          <cell r="B1342"/>
          <cell r="C1342"/>
          <cell r="D1342"/>
          <cell r="E1342"/>
        </row>
        <row r="1343">
          <cell r="A1343"/>
          <cell r="B1343"/>
          <cell r="C1343"/>
          <cell r="D1343"/>
          <cell r="E1343"/>
        </row>
        <row r="1344">
          <cell r="A1344"/>
          <cell r="B1344"/>
          <cell r="C1344"/>
          <cell r="D1344"/>
          <cell r="E1344"/>
        </row>
        <row r="1345">
          <cell r="A1345"/>
          <cell r="B1345"/>
          <cell r="C1345"/>
          <cell r="D1345"/>
          <cell r="E1345"/>
        </row>
        <row r="1346">
          <cell r="A1346"/>
          <cell r="B1346"/>
          <cell r="C1346"/>
          <cell r="D1346"/>
          <cell r="E1346"/>
        </row>
        <row r="1347">
          <cell r="A1347"/>
          <cell r="B1347"/>
          <cell r="C1347"/>
          <cell r="D1347"/>
          <cell r="E1347"/>
        </row>
        <row r="1348">
          <cell r="A1348"/>
          <cell r="B1348"/>
          <cell r="C1348"/>
          <cell r="D1348"/>
          <cell r="E1348"/>
        </row>
        <row r="1349">
          <cell r="A1349"/>
          <cell r="B1349"/>
          <cell r="C1349"/>
          <cell r="D1349"/>
          <cell r="E1349"/>
        </row>
        <row r="1350">
          <cell r="A1350"/>
          <cell r="B1350"/>
          <cell r="C1350"/>
          <cell r="D1350"/>
          <cell r="E1350"/>
        </row>
        <row r="1351">
          <cell r="A1351"/>
          <cell r="B1351"/>
          <cell r="C1351"/>
          <cell r="D1351"/>
          <cell r="E1351"/>
        </row>
        <row r="1352">
          <cell r="A1352"/>
          <cell r="B1352"/>
          <cell r="C1352"/>
          <cell r="D1352"/>
          <cell r="E1352"/>
        </row>
        <row r="1353">
          <cell r="A1353"/>
          <cell r="B1353"/>
          <cell r="C1353"/>
          <cell r="D1353"/>
          <cell r="E1353"/>
        </row>
        <row r="1354">
          <cell r="A1354"/>
          <cell r="B1354"/>
          <cell r="C1354"/>
          <cell r="D1354"/>
          <cell r="E1354"/>
        </row>
        <row r="1355">
          <cell r="A1355"/>
          <cell r="B1355"/>
          <cell r="C1355"/>
          <cell r="D1355"/>
          <cell r="E1355"/>
        </row>
        <row r="1356">
          <cell r="A1356"/>
          <cell r="B1356"/>
          <cell r="C1356"/>
          <cell r="D1356"/>
          <cell r="E1356"/>
        </row>
        <row r="1357">
          <cell r="A1357"/>
          <cell r="B1357"/>
          <cell r="C1357"/>
          <cell r="D1357"/>
          <cell r="E1357"/>
        </row>
        <row r="1358">
          <cell r="A1358"/>
          <cell r="B1358"/>
          <cell r="C1358"/>
          <cell r="D1358"/>
          <cell r="E1358"/>
        </row>
        <row r="1359">
          <cell r="A1359"/>
          <cell r="B1359"/>
          <cell r="C1359"/>
          <cell r="D1359"/>
          <cell r="E1359"/>
        </row>
        <row r="1360">
          <cell r="A1360"/>
          <cell r="B1360"/>
          <cell r="C1360"/>
          <cell r="D1360"/>
          <cell r="E1360"/>
        </row>
        <row r="1361">
          <cell r="A1361"/>
          <cell r="B1361"/>
          <cell r="C1361"/>
          <cell r="D1361"/>
          <cell r="E1361"/>
        </row>
        <row r="1362">
          <cell r="A1362"/>
          <cell r="B1362"/>
          <cell r="C1362"/>
          <cell r="D1362"/>
          <cell r="E1362"/>
        </row>
        <row r="1363">
          <cell r="A1363"/>
          <cell r="B1363"/>
          <cell r="C1363"/>
          <cell r="D1363"/>
          <cell r="E1363"/>
        </row>
        <row r="1364">
          <cell r="A1364"/>
          <cell r="B1364"/>
          <cell r="C1364"/>
          <cell r="D1364"/>
          <cell r="E1364"/>
        </row>
        <row r="1365">
          <cell r="A1365"/>
          <cell r="B1365"/>
          <cell r="C1365"/>
          <cell r="D1365"/>
          <cell r="E1365"/>
        </row>
        <row r="1366">
          <cell r="A1366"/>
          <cell r="B1366"/>
          <cell r="C1366"/>
          <cell r="D1366"/>
          <cell r="E1366"/>
        </row>
        <row r="1367">
          <cell r="A1367"/>
          <cell r="B1367"/>
          <cell r="C1367"/>
          <cell r="D1367"/>
          <cell r="E1367"/>
        </row>
        <row r="1368">
          <cell r="A1368"/>
          <cell r="B1368"/>
          <cell r="C1368"/>
          <cell r="D1368"/>
          <cell r="E1368"/>
        </row>
        <row r="1369">
          <cell r="A1369"/>
          <cell r="B1369"/>
          <cell r="C1369"/>
          <cell r="D1369"/>
          <cell r="E1369"/>
        </row>
        <row r="1370">
          <cell r="A1370"/>
          <cell r="B1370"/>
          <cell r="C1370"/>
          <cell r="D1370"/>
          <cell r="E1370"/>
        </row>
        <row r="1371">
          <cell r="A1371"/>
          <cell r="B1371"/>
          <cell r="C1371"/>
          <cell r="D1371"/>
          <cell r="E1371"/>
        </row>
        <row r="1372">
          <cell r="A1372"/>
          <cell r="B1372"/>
          <cell r="C1372"/>
          <cell r="D1372"/>
          <cell r="E1372"/>
        </row>
        <row r="1373">
          <cell r="A1373"/>
          <cell r="B1373"/>
          <cell r="C1373"/>
          <cell r="D1373"/>
          <cell r="E1373"/>
        </row>
        <row r="1374">
          <cell r="A1374"/>
          <cell r="B1374"/>
          <cell r="C1374"/>
          <cell r="D1374"/>
          <cell r="E1374"/>
        </row>
        <row r="1375">
          <cell r="A1375"/>
          <cell r="B1375"/>
          <cell r="C1375"/>
          <cell r="D1375"/>
          <cell r="E1375"/>
        </row>
        <row r="1376">
          <cell r="A1376"/>
          <cell r="B1376"/>
          <cell r="C1376"/>
          <cell r="D1376"/>
          <cell r="E1376"/>
        </row>
        <row r="1377">
          <cell r="A1377"/>
          <cell r="B1377"/>
          <cell r="C1377"/>
          <cell r="D1377"/>
          <cell r="E1377"/>
        </row>
        <row r="1378">
          <cell r="A1378"/>
          <cell r="B1378"/>
          <cell r="C1378"/>
          <cell r="D1378"/>
          <cell r="E1378"/>
        </row>
        <row r="1379">
          <cell r="A1379"/>
          <cell r="B1379"/>
          <cell r="C1379"/>
          <cell r="D1379"/>
          <cell r="E1379"/>
        </row>
        <row r="1380">
          <cell r="A1380"/>
          <cell r="B1380"/>
          <cell r="C1380"/>
          <cell r="D1380"/>
          <cell r="E1380"/>
        </row>
        <row r="1381">
          <cell r="A1381"/>
          <cell r="B1381"/>
          <cell r="C1381"/>
          <cell r="D1381"/>
          <cell r="E1381"/>
        </row>
        <row r="1382">
          <cell r="A1382"/>
          <cell r="B1382"/>
          <cell r="C1382"/>
          <cell r="D1382"/>
          <cell r="E1382"/>
        </row>
        <row r="1383">
          <cell r="A1383"/>
          <cell r="B1383"/>
          <cell r="C1383"/>
          <cell r="D1383"/>
          <cell r="E1383"/>
        </row>
        <row r="1384">
          <cell r="A1384"/>
          <cell r="B1384"/>
          <cell r="C1384"/>
          <cell r="D1384"/>
          <cell r="E1384"/>
        </row>
        <row r="1385">
          <cell r="A1385"/>
          <cell r="B1385"/>
          <cell r="C1385"/>
          <cell r="D1385"/>
          <cell r="E1385"/>
        </row>
        <row r="1386">
          <cell r="A1386"/>
          <cell r="B1386"/>
          <cell r="C1386"/>
          <cell r="D1386"/>
          <cell r="E1386"/>
        </row>
        <row r="1387">
          <cell r="A1387"/>
          <cell r="B1387"/>
          <cell r="C1387"/>
          <cell r="D1387"/>
          <cell r="E1387"/>
        </row>
        <row r="1388">
          <cell r="A1388"/>
          <cell r="B1388"/>
          <cell r="C1388"/>
          <cell r="D1388"/>
          <cell r="E1388"/>
        </row>
        <row r="1389">
          <cell r="A1389"/>
          <cell r="B1389"/>
          <cell r="C1389"/>
          <cell r="D1389"/>
          <cell r="E1389"/>
        </row>
        <row r="1390">
          <cell r="A1390"/>
          <cell r="B1390"/>
          <cell r="C1390"/>
          <cell r="D1390"/>
          <cell r="E1390"/>
        </row>
        <row r="1391">
          <cell r="A1391"/>
          <cell r="B1391"/>
          <cell r="C1391"/>
          <cell r="D1391"/>
          <cell r="E1391"/>
        </row>
        <row r="1392">
          <cell r="A1392"/>
          <cell r="B1392"/>
          <cell r="C1392"/>
          <cell r="D1392"/>
          <cell r="E1392"/>
        </row>
        <row r="1393">
          <cell r="A1393"/>
          <cell r="B1393"/>
          <cell r="C1393"/>
          <cell r="D1393"/>
          <cell r="E1393"/>
        </row>
        <row r="1394">
          <cell r="A1394"/>
          <cell r="B1394"/>
          <cell r="C1394"/>
          <cell r="D1394"/>
          <cell r="E1394"/>
        </row>
        <row r="1395">
          <cell r="A1395"/>
          <cell r="B1395"/>
          <cell r="C1395"/>
          <cell r="D1395"/>
          <cell r="E1395"/>
        </row>
        <row r="1396">
          <cell r="A1396"/>
          <cell r="B1396"/>
          <cell r="C1396"/>
          <cell r="D1396"/>
          <cell r="E1396"/>
        </row>
        <row r="1397">
          <cell r="A1397"/>
          <cell r="B1397"/>
          <cell r="C1397"/>
          <cell r="D1397"/>
          <cell r="E1397"/>
        </row>
        <row r="1398">
          <cell r="A1398"/>
          <cell r="B1398"/>
          <cell r="C1398"/>
          <cell r="D1398"/>
          <cell r="E1398"/>
        </row>
        <row r="1399">
          <cell r="A1399"/>
          <cell r="B1399"/>
          <cell r="C1399"/>
          <cell r="D1399"/>
          <cell r="E1399"/>
        </row>
        <row r="1400">
          <cell r="A1400"/>
          <cell r="B1400"/>
          <cell r="C1400"/>
          <cell r="D1400"/>
          <cell r="E1400"/>
        </row>
        <row r="1401">
          <cell r="A1401"/>
          <cell r="B1401"/>
          <cell r="C1401"/>
          <cell r="D1401"/>
          <cell r="E1401"/>
        </row>
        <row r="1402">
          <cell r="A1402"/>
          <cell r="B1402"/>
          <cell r="C1402"/>
          <cell r="D1402"/>
          <cell r="E1402"/>
        </row>
        <row r="1403">
          <cell r="A1403"/>
          <cell r="B1403"/>
          <cell r="C1403"/>
          <cell r="D1403"/>
          <cell r="E1403"/>
        </row>
        <row r="1404">
          <cell r="A1404"/>
          <cell r="B1404"/>
          <cell r="C1404"/>
          <cell r="D1404"/>
          <cell r="E1404"/>
        </row>
        <row r="1405">
          <cell r="A1405"/>
          <cell r="B1405"/>
          <cell r="C1405"/>
          <cell r="D1405"/>
          <cell r="E1405"/>
        </row>
        <row r="1406">
          <cell r="A1406"/>
          <cell r="B1406"/>
          <cell r="C1406"/>
          <cell r="D1406"/>
          <cell r="E1406"/>
        </row>
        <row r="1407">
          <cell r="A1407"/>
          <cell r="B1407"/>
          <cell r="C1407"/>
          <cell r="D1407"/>
          <cell r="E1407"/>
        </row>
        <row r="1408">
          <cell r="A1408"/>
          <cell r="B1408"/>
          <cell r="C1408"/>
          <cell r="D1408"/>
          <cell r="E1408"/>
        </row>
        <row r="1409">
          <cell r="A1409"/>
          <cell r="B1409"/>
          <cell r="C1409"/>
          <cell r="D1409"/>
          <cell r="E1409"/>
        </row>
        <row r="1410">
          <cell r="A1410"/>
          <cell r="B1410"/>
          <cell r="C1410"/>
          <cell r="D1410"/>
          <cell r="E1410"/>
        </row>
        <row r="1411">
          <cell r="A1411"/>
          <cell r="B1411"/>
          <cell r="C1411"/>
          <cell r="D1411"/>
          <cell r="E1411"/>
        </row>
        <row r="1412">
          <cell r="A1412"/>
          <cell r="B1412"/>
          <cell r="C1412"/>
          <cell r="D1412"/>
          <cell r="E1412"/>
        </row>
        <row r="1413">
          <cell r="A1413"/>
          <cell r="B1413"/>
          <cell r="C1413"/>
          <cell r="D1413"/>
          <cell r="E1413"/>
        </row>
        <row r="1414">
          <cell r="A1414"/>
          <cell r="B1414"/>
          <cell r="C1414"/>
          <cell r="D1414"/>
          <cell r="E1414"/>
        </row>
        <row r="1415">
          <cell r="A1415"/>
          <cell r="B1415"/>
          <cell r="C1415"/>
          <cell r="D1415"/>
          <cell r="E1415"/>
        </row>
        <row r="1416">
          <cell r="A1416"/>
          <cell r="B1416"/>
          <cell r="C1416"/>
          <cell r="D1416"/>
          <cell r="E1416"/>
        </row>
        <row r="1417">
          <cell r="A1417"/>
          <cell r="B1417"/>
          <cell r="C1417"/>
          <cell r="D1417"/>
          <cell r="E1417"/>
        </row>
        <row r="1418">
          <cell r="A1418"/>
          <cell r="B1418"/>
          <cell r="C1418"/>
          <cell r="D1418"/>
          <cell r="E1418"/>
        </row>
        <row r="1419">
          <cell r="A1419"/>
          <cell r="B1419"/>
          <cell r="C1419"/>
          <cell r="D1419"/>
          <cell r="E1419"/>
        </row>
        <row r="1420">
          <cell r="A1420"/>
          <cell r="B1420"/>
          <cell r="C1420"/>
          <cell r="D1420"/>
          <cell r="E1420"/>
        </row>
        <row r="1421">
          <cell r="A1421"/>
          <cell r="B1421"/>
          <cell r="C1421"/>
          <cell r="D1421"/>
          <cell r="E1421"/>
        </row>
        <row r="1422">
          <cell r="A1422"/>
          <cell r="B1422"/>
          <cell r="C1422"/>
          <cell r="D1422"/>
          <cell r="E1422"/>
        </row>
        <row r="1423">
          <cell r="A1423"/>
          <cell r="B1423"/>
          <cell r="C1423"/>
          <cell r="D1423"/>
          <cell r="E1423"/>
        </row>
        <row r="1424">
          <cell r="A1424"/>
          <cell r="B1424"/>
          <cell r="C1424"/>
          <cell r="D1424"/>
          <cell r="E1424"/>
        </row>
        <row r="1425">
          <cell r="A1425"/>
          <cell r="B1425"/>
          <cell r="C1425"/>
          <cell r="D1425"/>
          <cell r="E1425"/>
        </row>
        <row r="1426">
          <cell r="A1426"/>
          <cell r="B1426"/>
          <cell r="C1426"/>
          <cell r="D1426"/>
          <cell r="E1426"/>
        </row>
        <row r="1427">
          <cell r="A1427"/>
          <cell r="B1427"/>
          <cell r="C1427"/>
          <cell r="D1427"/>
          <cell r="E1427"/>
        </row>
        <row r="1428">
          <cell r="A1428"/>
          <cell r="B1428"/>
          <cell r="C1428"/>
          <cell r="D1428"/>
          <cell r="E1428"/>
        </row>
        <row r="1429">
          <cell r="A1429"/>
          <cell r="B1429"/>
          <cell r="C1429"/>
          <cell r="D1429"/>
          <cell r="E1429"/>
        </row>
        <row r="1430">
          <cell r="A1430"/>
          <cell r="B1430"/>
          <cell r="C1430"/>
          <cell r="D1430"/>
          <cell r="E1430"/>
        </row>
        <row r="1431">
          <cell r="A1431"/>
          <cell r="B1431"/>
          <cell r="C1431"/>
          <cell r="D1431"/>
          <cell r="E1431"/>
        </row>
        <row r="1432">
          <cell r="A1432"/>
          <cell r="B1432"/>
          <cell r="C1432"/>
          <cell r="D1432"/>
          <cell r="E1432"/>
        </row>
        <row r="1433">
          <cell r="A1433"/>
          <cell r="B1433"/>
          <cell r="C1433"/>
          <cell r="D1433"/>
          <cell r="E1433"/>
        </row>
        <row r="1434">
          <cell r="A1434"/>
          <cell r="B1434"/>
          <cell r="C1434"/>
          <cell r="D1434"/>
          <cell r="E1434"/>
        </row>
        <row r="1435">
          <cell r="A1435"/>
          <cell r="B1435"/>
          <cell r="C1435"/>
          <cell r="D1435"/>
          <cell r="E1435"/>
        </row>
        <row r="1436">
          <cell r="A1436"/>
          <cell r="B1436"/>
          <cell r="C1436"/>
          <cell r="D1436"/>
          <cell r="E1436"/>
        </row>
        <row r="1437">
          <cell r="A1437"/>
          <cell r="B1437"/>
          <cell r="C1437"/>
          <cell r="D1437"/>
          <cell r="E1437"/>
        </row>
        <row r="1438">
          <cell r="A1438"/>
          <cell r="B1438"/>
          <cell r="C1438"/>
          <cell r="D1438"/>
          <cell r="E1438"/>
        </row>
        <row r="1439">
          <cell r="A1439"/>
          <cell r="B1439"/>
          <cell r="C1439"/>
          <cell r="D1439"/>
          <cell r="E1439"/>
        </row>
        <row r="1440">
          <cell r="A1440"/>
          <cell r="B1440"/>
          <cell r="C1440"/>
          <cell r="D1440"/>
          <cell r="E1440"/>
        </row>
        <row r="1441">
          <cell r="A1441"/>
          <cell r="B1441"/>
          <cell r="C1441"/>
          <cell r="D1441"/>
          <cell r="E1441"/>
        </row>
        <row r="1442">
          <cell r="A1442"/>
          <cell r="B1442"/>
          <cell r="C1442"/>
          <cell r="D1442"/>
          <cell r="E1442"/>
        </row>
        <row r="1443">
          <cell r="A1443"/>
          <cell r="B1443"/>
          <cell r="C1443"/>
          <cell r="D1443"/>
          <cell r="E1443"/>
        </row>
        <row r="1444">
          <cell r="A1444"/>
          <cell r="B1444"/>
          <cell r="C1444"/>
          <cell r="D1444"/>
          <cell r="E1444"/>
        </row>
        <row r="1445">
          <cell r="A1445"/>
          <cell r="B1445"/>
          <cell r="C1445"/>
          <cell r="D1445"/>
          <cell r="E1445"/>
        </row>
        <row r="1446">
          <cell r="A1446"/>
          <cell r="B1446"/>
          <cell r="C1446"/>
          <cell r="D1446"/>
          <cell r="E1446"/>
        </row>
        <row r="1447">
          <cell r="A1447"/>
          <cell r="B1447"/>
          <cell r="C1447"/>
          <cell r="D1447"/>
          <cell r="E1447"/>
        </row>
        <row r="1448">
          <cell r="A1448"/>
          <cell r="B1448"/>
          <cell r="C1448"/>
          <cell r="D1448"/>
          <cell r="E1448"/>
        </row>
        <row r="1449">
          <cell r="A1449"/>
          <cell r="B1449"/>
          <cell r="C1449"/>
          <cell r="D1449"/>
          <cell r="E1449"/>
        </row>
        <row r="1450">
          <cell r="A1450"/>
          <cell r="B1450"/>
          <cell r="C1450"/>
          <cell r="D1450"/>
          <cell r="E1450"/>
        </row>
        <row r="1451">
          <cell r="A1451"/>
          <cell r="B1451"/>
          <cell r="C1451"/>
          <cell r="D1451"/>
          <cell r="E1451"/>
        </row>
        <row r="1452">
          <cell r="A1452"/>
          <cell r="B1452"/>
          <cell r="C1452"/>
          <cell r="D1452"/>
          <cell r="E1452"/>
        </row>
        <row r="1453">
          <cell r="A1453"/>
          <cell r="B1453"/>
          <cell r="C1453"/>
          <cell r="D1453"/>
          <cell r="E1453"/>
        </row>
        <row r="1454">
          <cell r="A1454"/>
          <cell r="B1454"/>
          <cell r="C1454"/>
          <cell r="D1454"/>
          <cell r="E1454"/>
        </row>
        <row r="1455">
          <cell r="A1455"/>
          <cell r="B1455"/>
          <cell r="C1455"/>
          <cell r="D1455"/>
          <cell r="E1455"/>
        </row>
        <row r="1456">
          <cell r="A1456"/>
          <cell r="B1456"/>
          <cell r="C1456"/>
          <cell r="D1456"/>
          <cell r="E1456"/>
        </row>
        <row r="1457">
          <cell r="A1457"/>
          <cell r="B1457"/>
          <cell r="C1457"/>
          <cell r="D1457"/>
          <cell r="E1457"/>
        </row>
        <row r="1458">
          <cell r="A1458"/>
          <cell r="B1458"/>
          <cell r="C1458"/>
          <cell r="D1458"/>
          <cell r="E1458"/>
        </row>
        <row r="1459">
          <cell r="A1459"/>
          <cell r="B1459"/>
          <cell r="C1459"/>
          <cell r="D1459"/>
          <cell r="E1459"/>
        </row>
        <row r="1460">
          <cell r="A1460"/>
          <cell r="B1460"/>
          <cell r="C1460"/>
          <cell r="D1460"/>
          <cell r="E1460"/>
        </row>
        <row r="1461">
          <cell r="A1461"/>
          <cell r="B1461"/>
          <cell r="C1461"/>
          <cell r="D1461"/>
          <cell r="E1461"/>
        </row>
        <row r="1462">
          <cell r="A1462"/>
          <cell r="B1462"/>
          <cell r="C1462"/>
          <cell r="D1462"/>
          <cell r="E1462"/>
        </row>
        <row r="1463">
          <cell r="A1463"/>
          <cell r="B1463"/>
          <cell r="C1463"/>
          <cell r="D1463"/>
          <cell r="E1463"/>
        </row>
        <row r="1464">
          <cell r="A1464"/>
          <cell r="B1464"/>
          <cell r="C1464"/>
          <cell r="D1464"/>
          <cell r="E1464"/>
        </row>
        <row r="1465">
          <cell r="A1465"/>
          <cell r="B1465"/>
          <cell r="C1465"/>
          <cell r="D1465"/>
          <cell r="E1465"/>
        </row>
        <row r="1466">
          <cell r="A1466"/>
          <cell r="B1466"/>
          <cell r="C1466"/>
          <cell r="D1466"/>
          <cell r="E1466"/>
        </row>
        <row r="1467">
          <cell r="A1467"/>
          <cell r="B1467"/>
          <cell r="C1467"/>
          <cell r="D1467"/>
          <cell r="E1467"/>
        </row>
        <row r="1468">
          <cell r="A1468"/>
          <cell r="B1468"/>
          <cell r="C1468"/>
          <cell r="D1468"/>
          <cell r="E1468"/>
        </row>
        <row r="1469">
          <cell r="A1469"/>
          <cell r="B1469"/>
          <cell r="C1469"/>
          <cell r="D1469"/>
          <cell r="E1469"/>
        </row>
        <row r="1470">
          <cell r="A1470"/>
          <cell r="B1470"/>
          <cell r="C1470"/>
          <cell r="D1470"/>
          <cell r="E1470"/>
        </row>
        <row r="1471">
          <cell r="A1471"/>
          <cell r="B1471"/>
          <cell r="C1471"/>
          <cell r="D1471"/>
          <cell r="E1471"/>
        </row>
        <row r="1472">
          <cell r="A1472"/>
          <cell r="B1472"/>
          <cell r="C1472"/>
          <cell r="D1472"/>
          <cell r="E1472"/>
        </row>
        <row r="1473">
          <cell r="A1473"/>
          <cell r="B1473"/>
          <cell r="C1473"/>
          <cell r="D1473"/>
          <cell r="E1473"/>
        </row>
        <row r="1474">
          <cell r="A1474"/>
          <cell r="B1474"/>
          <cell r="C1474"/>
          <cell r="D1474"/>
          <cell r="E1474"/>
        </row>
        <row r="1475">
          <cell r="A1475"/>
          <cell r="B1475"/>
          <cell r="C1475"/>
          <cell r="D1475"/>
          <cell r="E1475"/>
        </row>
        <row r="1476">
          <cell r="A1476"/>
          <cell r="B1476"/>
          <cell r="C1476"/>
          <cell r="D1476"/>
          <cell r="E1476"/>
        </row>
        <row r="1477">
          <cell r="A1477"/>
          <cell r="B1477"/>
          <cell r="C1477"/>
          <cell r="D1477"/>
          <cell r="E1477"/>
        </row>
        <row r="1478">
          <cell r="A1478"/>
          <cell r="B1478"/>
          <cell r="C1478"/>
          <cell r="D1478"/>
          <cell r="E1478"/>
        </row>
        <row r="1479">
          <cell r="A1479"/>
          <cell r="B1479"/>
          <cell r="C1479"/>
          <cell r="D1479"/>
          <cell r="E1479"/>
        </row>
        <row r="1480">
          <cell r="A1480"/>
          <cell r="B1480"/>
          <cell r="C1480"/>
          <cell r="D1480"/>
          <cell r="E1480"/>
        </row>
        <row r="1481">
          <cell r="A1481"/>
          <cell r="B1481"/>
          <cell r="C1481"/>
          <cell r="D1481"/>
          <cell r="E1481"/>
        </row>
        <row r="1482">
          <cell r="A1482"/>
          <cell r="B1482"/>
          <cell r="C1482"/>
          <cell r="D1482"/>
          <cell r="E1482"/>
        </row>
        <row r="1483">
          <cell r="A1483"/>
          <cell r="B1483"/>
          <cell r="C1483"/>
          <cell r="D1483"/>
          <cell r="E1483"/>
        </row>
        <row r="1484">
          <cell r="A1484"/>
          <cell r="B1484"/>
          <cell r="C1484"/>
          <cell r="D1484"/>
          <cell r="E1484"/>
        </row>
        <row r="1485">
          <cell r="A1485"/>
          <cell r="B1485"/>
          <cell r="C1485"/>
          <cell r="D1485"/>
          <cell r="E1485"/>
        </row>
        <row r="1486">
          <cell r="A1486"/>
          <cell r="B1486"/>
          <cell r="C1486"/>
          <cell r="D1486"/>
          <cell r="E1486"/>
        </row>
        <row r="1487">
          <cell r="A1487"/>
          <cell r="B1487"/>
          <cell r="C1487"/>
          <cell r="D1487"/>
          <cell r="E1487"/>
        </row>
        <row r="1488">
          <cell r="A1488"/>
          <cell r="B1488"/>
          <cell r="C1488"/>
          <cell r="D1488"/>
          <cell r="E1488"/>
        </row>
        <row r="1489">
          <cell r="A1489"/>
          <cell r="B1489"/>
          <cell r="C1489"/>
          <cell r="D1489"/>
          <cell r="E1489"/>
        </row>
        <row r="1490">
          <cell r="A1490"/>
          <cell r="B1490"/>
          <cell r="C1490"/>
          <cell r="D1490"/>
          <cell r="E1490"/>
        </row>
        <row r="1491">
          <cell r="A1491"/>
          <cell r="B1491"/>
          <cell r="C1491"/>
          <cell r="D1491"/>
          <cell r="E1491"/>
        </row>
        <row r="1492">
          <cell r="A1492"/>
          <cell r="B1492"/>
          <cell r="C1492"/>
          <cell r="D1492"/>
          <cell r="E1492"/>
        </row>
        <row r="1493">
          <cell r="A1493"/>
          <cell r="B1493"/>
          <cell r="C1493"/>
          <cell r="D1493"/>
          <cell r="E1493"/>
        </row>
        <row r="1494">
          <cell r="A1494"/>
          <cell r="B1494"/>
          <cell r="C1494"/>
          <cell r="D1494"/>
          <cell r="E1494"/>
        </row>
        <row r="1495">
          <cell r="A1495"/>
          <cell r="B1495"/>
          <cell r="C1495"/>
          <cell r="D1495"/>
          <cell r="E1495"/>
        </row>
        <row r="1496">
          <cell r="A1496"/>
          <cell r="B1496"/>
          <cell r="C1496"/>
          <cell r="D1496"/>
          <cell r="E1496"/>
        </row>
        <row r="1497">
          <cell r="A1497"/>
          <cell r="B1497"/>
          <cell r="C1497"/>
          <cell r="D1497"/>
          <cell r="E1497"/>
        </row>
        <row r="1498">
          <cell r="A1498"/>
          <cell r="B1498"/>
          <cell r="C1498"/>
          <cell r="D1498"/>
          <cell r="E1498"/>
        </row>
        <row r="1499">
          <cell r="A1499"/>
          <cell r="B1499"/>
          <cell r="C1499"/>
          <cell r="D1499"/>
          <cell r="E1499"/>
        </row>
        <row r="1500">
          <cell r="A1500"/>
          <cell r="B1500"/>
          <cell r="C1500"/>
          <cell r="D1500"/>
          <cell r="E1500"/>
        </row>
        <row r="1501">
          <cell r="A1501"/>
          <cell r="B1501"/>
          <cell r="C1501"/>
          <cell r="D1501"/>
          <cell r="E1501"/>
        </row>
        <row r="1502">
          <cell r="A1502"/>
          <cell r="B1502"/>
          <cell r="C1502"/>
          <cell r="D1502"/>
          <cell r="E1502"/>
        </row>
        <row r="1503">
          <cell r="A1503"/>
          <cell r="B1503"/>
          <cell r="C1503"/>
          <cell r="D1503"/>
          <cell r="E1503"/>
        </row>
        <row r="1504">
          <cell r="A1504"/>
          <cell r="B1504"/>
          <cell r="C1504"/>
          <cell r="D1504"/>
          <cell r="E1504"/>
        </row>
        <row r="1505">
          <cell r="A1505"/>
          <cell r="B1505"/>
          <cell r="C1505"/>
          <cell r="D1505"/>
          <cell r="E1505"/>
        </row>
        <row r="1506">
          <cell r="A1506"/>
          <cell r="B1506"/>
          <cell r="C1506"/>
          <cell r="D1506"/>
          <cell r="E1506"/>
        </row>
        <row r="1507">
          <cell r="A1507"/>
          <cell r="B1507"/>
          <cell r="C1507"/>
          <cell r="D1507"/>
          <cell r="E1507"/>
        </row>
        <row r="1508">
          <cell r="A1508"/>
          <cell r="B1508"/>
          <cell r="C1508"/>
          <cell r="D1508"/>
          <cell r="E1508"/>
        </row>
        <row r="1509">
          <cell r="A1509"/>
          <cell r="B1509"/>
          <cell r="C1509"/>
          <cell r="D1509"/>
          <cell r="E1509"/>
        </row>
        <row r="1510">
          <cell r="A1510"/>
          <cell r="B1510"/>
          <cell r="C1510"/>
          <cell r="D1510"/>
          <cell r="E1510"/>
        </row>
        <row r="1511">
          <cell r="A1511"/>
          <cell r="B1511"/>
          <cell r="C1511"/>
          <cell r="D1511"/>
          <cell r="E1511"/>
        </row>
        <row r="1512">
          <cell r="A1512"/>
          <cell r="B1512"/>
          <cell r="C1512"/>
          <cell r="D1512"/>
          <cell r="E1512"/>
        </row>
        <row r="1513">
          <cell r="A1513"/>
          <cell r="B1513"/>
          <cell r="C1513"/>
          <cell r="D1513"/>
          <cell r="E1513"/>
        </row>
        <row r="1514">
          <cell r="A1514"/>
          <cell r="B1514"/>
          <cell r="C1514"/>
          <cell r="D1514"/>
          <cell r="E1514"/>
        </row>
        <row r="1515">
          <cell r="A1515"/>
          <cell r="B1515"/>
          <cell r="C1515"/>
          <cell r="D1515"/>
          <cell r="E1515"/>
        </row>
        <row r="1516">
          <cell r="A1516"/>
          <cell r="B1516"/>
          <cell r="C1516"/>
          <cell r="D1516"/>
          <cell r="E1516"/>
        </row>
        <row r="1517">
          <cell r="A1517"/>
          <cell r="B1517"/>
          <cell r="C1517"/>
          <cell r="D1517"/>
          <cell r="E1517"/>
        </row>
        <row r="1518">
          <cell r="A1518"/>
          <cell r="B1518"/>
          <cell r="C1518"/>
          <cell r="D1518"/>
          <cell r="E1518"/>
        </row>
        <row r="1519">
          <cell r="A1519"/>
          <cell r="B1519"/>
          <cell r="C1519"/>
          <cell r="D1519"/>
          <cell r="E1519"/>
        </row>
        <row r="1520">
          <cell r="A1520"/>
          <cell r="B1520"/>
          <cell r="C1520"/>
          <cell r="D1520"/>
          <cell r="E1520"/>
        </row>
        <row r="1521">
          <cell r="A1521"/>
          <cell r="B1521"/>
          <cell r="C1521"/>
          <cell r="D1521"/>
          <cell r="E1521"/>
        </row>
        <row r="1522">
          <cell r="A1522"/>
          <cell r="B1522"/>
          <cell r="C1522"/>
          <cell r="D1522"/>
          <cell r="E1522"/>
        </row>
        <row r="1523">
          <cell r="A1523"/>
          <cell r="B1523"/>
          <cell r="C1523"/>
          <cell r="D1523"/>
          <cell r="E1523"/>
        </row>
        <row r="1524">
          <cell r="A1524"/>
          <cell r="B1524"/>
          <cell r="C1524"/>
          <cell r="D1524"/>
          <cell r="E1524"/>
        </row>
        <row r="1525">
          <cell r="A1525"/>
          <cell r="B1525"/>
          <cell r="C1525"/>
          <cell r="D1525"/>
          <cell r="E1525"/>
        </row>
        <row r="1526">
          <cell r="A1526"/>
          <cell r="B1526"/>
          <cell r="C1526"/>
          <cell r="D1526"/>
          <cell r="E1526"/>
        </row>
        <row r="1527">
          <cell r="A1527"/>
          <cell r="B1527"/>
          <cell r="C1527"/>
          <cell r="D1527"/>
          <cell r="E1527"/>
        </row>
        <row r="1528">
          <cell r="A1528"/>
          <cell r="B1528"/>
          <cell r="C1528"/>
          <cell r="D1528"/>
          <cell r="E1528"/>
        </row>
        <row r="1529">
          <cell r="A1529"/>
          <cell r="B1529"/>
          <cell r="C1529"/>
          <cell r="D1529"/>
          <cell r="E1529"/>
        </row>
        <row r="1530">
          <cell r="A1530"/>
          <cell r="B1530"/>
          <cell r="C1530"/>
          <cell r="D1530"/>
          <cell r="E1530"/>
        </row>
        <row r="1531">
          <cell r="A1531"/>
          <cell r="B1531"/>
          <cell r="C1531"/>
          <cell r="D1531"/>
          <cell r="E1531"/>
        </row>
        <row r="1532">
          <cell r="A1532"/>
          <cell r="B1532"/>
          <cell r="C1532"/>
          <cell r="D1532"/>
          <cell r="E1532"/>
        </row>
        <row r="1533">
          <cell r="A1533"/>
          <cell r="B1533"/>
          <cell r="C1533"/>
          <cell r="D1533"/>
          <cell r="E1533"/>
        </row>
        <row r="1534">
          <cell r="A1534"/>
          <cell r="B1534"/>
          <cell r="C1534"/>
          <cell r="D1534"/>
          <cell r="E1534"/>
        </row>
        <row r="1535">
          <cell r="A1535"/>
          <cell r="B1535"/>
          <cell r="C1535"/>
          <cell r="D1535"/>
          <cell r="E1535"/>
        </row>
        <row r="1536">
          <cell r="A1536"/>
          <cell r="B1536"/>
          <cell r="C1536"/>
          <cell r="D1536"/>
          <cell r="E1536"/>
        </row>
        <row r="1537">
          <cell r="A1537"/>
          <cell r="B1537"/>
          <cell r="C1537"/>
          <cell r="D1537"/>
          <cell r="E1537"/>
        </row>
        <row r="1538">
          <cell r="A1538"/>
          <cell r="B1538"/>
          <cell r="C1538"/>
          <cell r="D1538"/>
          <cell r="E1538"/>
        </row>
        <row r="1539">
          <cell r="A1539"/>
          <cell r="B1539"/>
          <cell r="C1539"/>
          <cell r="D1539"/>
          <cell r="E1539"/>
        </row>
        <row r="1540">
          <cell r="A1540"/>
          <cell r="B1540"/>
          <cell r="C1540"/>
          <cell r="D1540"/>
          <cell r="E1540"/>
        </row>
        <row r="1541">
          <cell r="A1541"/>
          <cell r="B1541"/>
          <cell r="C1541"/>
          <cell r="D1541"/>
          <cell r="E1541"/>
        </row>
        <row r="1542">
          <cell r="A1542"/>
          <cell r="B1542"/>
          <cell r="C1542"/>
          <cell r="D1542"/>
          <cell r="E1542"/>
        </row>
        <row r="1543">
          <cell r="A1543"/>
          <cell r="B1543"/>
          <cell r="C1543"/>
          <cell r="D1543"/>
          <cell r="E1543"/>
        </row>
        <row r="1544">
          <cell r="A1544"/>
          <cell r="B1544"/>
          <cell r="C1544"/>
          <cell r="D1544"/>
          <cell r="E1544"/>
        </row>
        <row r="1545">
          <cell r="A1545"/>
          <cell r="B1545"/>
          <cell r="C1545"/>
          <cell r="D1545"/>
          <cell r="E1545"/>
        </row>
        <row r="1546">
          <cell r="A1546"/>
          <cell r="B1546"/>
          <cell r="C1546"/>
          <cell r="D1546"/>
          <cell r="E1546"/>
        </row>
        <row r="1547">
          <cell r="A1547"/>
          <cell r="B1547"/>
          <cell r="C1547"/>
          <cell r="D1547"/>
          <cell r="E1547"/>
        </row>
        <row r="1548">
          <cell r="A1548"/>
          <cell r="B1548"/>
          <cell r="C1548"/>
          <cell r="D1548"/>
          <cell r="E1548"/>
        </row>
        <row r="1549">
          <cell r="A1549"/>
          <cell r="B1549"/>
          <cell r="C1549"/>
          <cell r="D1549"/>
          <cell r="E1549"/>
        </row>
        <row r="1550">
          <cell r="A1550"/>
          <cell r="B1550"/>
          <cell r="C1550"/>
          <cell r="D1550"/>
          <cell r="E1550"/>
        </row>
        <row r="1551">
          <cell r="A1551"/>
          <cell r="B1551"/>
          <cell r="C1551"/>
          <cell r="D1551"/>
          <cell r="E1551"/>
        </row>
        <row r="1552">
          <cell r="A1552"/>
          <cell r="B1552"/>
          <cell r="C1552"/>
          <cell r="D1552"/>
          <cell r="E1552"/>
        </row>
        <row r="1553">
          <cell r="A1553"/>
          <cell r="B1553"/>
          <cell r="C1553"/>
          <cell r="D1553"/>
          <cell r="E1553"/>
        </row>
        <row r="1554">
          <cell r="A1554"/>
          <cell r="B1554"/>
          <cell r="C1554"/>
          <cell r="D1554"/>
          <cell r="E1554"/>
        </row>
        <row r="1555">
          <cell r="A1555"/>
          <cell r="B1555"/>
          <cell r="C1555"/>
          <cell r="D1555"/>
          <cell r="E1555"/>
        </row>
        <row r="1556">
          <cell r="A1556"/>
          <cell r="B1556"/>
          <cell r="C1556"/>
          <cell r="D1556"/>
          <cell r="E1556"/>
        </row>
        <row r="1557">
          <cell r="A1557"/>
          <cell r="B1557"/>
          <cell r="C1557"/>
          <cell r="D1557"/>
          <cell r="E1557"/>
        </row>
        <row r="1558">
          <cell r="A1558"/>
          <cell r="B1558"/>
          <cell r="C1558"/>
          <cell r="D1558"/>
          <cell r="E1558"/>
        </row>
        <row r="1559">
          <cell r="A1559"/>
          <cell r="B1559"/>
          <cell r="C1559"/>
          <cell r="D1559"/>
          <cell r="E1559"/>
        </row>
        <row r="1560">
          <cell r="A1560"/>
          <cell r="B1560"/>
          <cell r="C1560"/>
          <cell r="D1560"/>
          <cell r="E1560"/>
        </row>
        <row r="1561">
          <cell r="A1561"/>
          <cell r="B1561"/>
          <cell r="C1561"/>
          <cell r="D1561"/>
          <cell r="E1561"/>
        </row>
        <row r="1562">
          <cell r="A1562"/>
          <cell r="B1562"/>
          <cell r="C1562"/>
          <cell r="D1562"/>
          <cell r="E1562"/>
        </row>
        <row r="1563">
          <cell r="A1563"/>
          <cell r="B1563"/>
          <cell r="C1563"/>
          <cell r="D1563"/>
          <cell r="E1563"/>
        </row>
        <row r="1564">
          <cell r="A1564"/>
          <cell r="B1564"/>
          <cell r="C1564"/>
          <cell r="D1564"/>
          <cell r="E1564"/>
        </row>
        <row r="1565">
          <cell r="A1565"/>
          <cell r="B1565"/>
          <cell r="C1565"/>
          <cell r="D1565"/>
          <cell r="E1565"/>
        </row>
        <row r="1566">
          <cell r="A1566"/>
          <cell r="B1566"/>
          <cell r="C1566"/>
          <cell r="D1566"/>
          <cell r="E1566"/>
        </row>
        <row r="1567">
          <cell r="A1567"/>
          <cell r="B1567"/>
          <cell r="C1567"/>
          <cell r="D1567"/>
          <cell r="E1567"/>
        </row>
        <row r="1568">
          <cell r="A1568"/>
          <cell r="B1568"/>
          <cell r="C1568"/>
          <cell r="D1568"/>
          <cell r="E1568"/>
        </row>
        <row r="1569">
          <cell r="A1569"/>
          <cell r="B1569"/>
          <cell r="C1569"/>
          <cell r="D1569"/>
          <cell r="E1569"/>
        </row>
        <row r="1570">
          <cell r="A1570"/>
          <cell r="B1570"/>
          <cell r="C1570"/>
          <cell r="D1570"/>
          <cell r="E1570"/>
        </row>
        <row r="1571">
          <cell r="A1571"/>
          <cell r="B1571"/>
          <cell r="C1571"/>
          <cell r="D1571"/>
          <cell r="E1571"/>
        </row>
        <row r="1572">
          <cell r="A1572"/>
          <cell r="B1572"/>
          <cell r="C1572"/>
          <cell r="D1572"/>
          <cell r="E1572"/>
        </row>
        <row r="1573">
          <cell r="A1573"/>
          <cell r="B1573"/>
          <cell r="C1573"/>
          <cell r="D1573"/>
          <cell r="E1573"/>
        </row>
        <row r="1574">
          <cell r="A1574"/>
          <cell r="B1574"/>
          <cell r="C1574"/>
          <cell r="D1574"/>
          <cell r="E1574"/>
        </row>
        <row r="1575">
          <cell r="A1575"/>
          <cell r="B1575"/>
          <cell r="C1575"/>
          <cell r="D1575"/>
          <cell r="E1575"/>
        </row>
        <row r="1576">
          <cell r="A1576"/>
          <cell r="B1576"/>
          <cell r="C1576"/>
          <cell r="D1576"/>
          <cell r="E1576"/>
        </row>
        <row r="1577">
          <cell r="A1577"/>
          <cell r="B1577"/>
          <cell r="C1577"/>
          <cell r="D1577"/>
          <cell r="E1577"/>
        </row>
        <row r="1578">
          <cell r="A1578"/>
          <cell r="B1578"/>
          <cell r="C1578"/>
          <cell r="D1578"/>
          <cell r="E1578"/>
        </row>
        <row r="1579">
          <cell r="A1579"/>
          <cell r="B1579"/>
          <cell r="C1579"/>
          <cell r="D1579"/>
          <cell r="E1579"/>
        </row>
        <row r="1580">
          <cell r="A1580"/>
          <cell r="B1580"/>
          <cell r="C1580"/>
          <cell r="D1580"/>
          <cell r="E1580"/>
        </row>
        <row r="1581">
          <cell r="A1581"/>
          <cell r="B1581"/>
          <cell r="C1581"/>
          <cell r="D1581"/>
          <cell r="E1581"/>
        </row>
        <row r="1582">
          <cell r="A1582"/>
          <cell r="B1582"/>
          <cell r="C1582"/>
          <cell r="D1582"/>
          <cell r="E1582"/>
        </row>
        <row r="1583">
          <cell r="A1583"/>
          <cell r="B1583"/>
          <cell r="C1583"/>
          <cell r="D1583"/>
          <cell r="E1583"/>
        </row>
        <row r="1584">
          <cell r="A1584"/>
          <cell r="B1584"/>
          <cell r="C1584"/>
          <cell r="D1584"/>
          <cell r="E1584"/>
        </row>
        <row r="1585">
          <cell r="A1585"/>
          <cell r="B1585"/>
          <cell r="C1585"/>
          <cell r="D1585"/>
          <cell r="E1585"/>
        </row>
        <row r="1586">
          <cell r="A1586"/>
          <cell r="B1586"/>
          <cell r="C1586"/>
          <cell r="D1586"/>
          <cell r="E1586"/>
        </row>
        <row r="1587">
          <cell r="A1587"/>
          <cell r="B1587"/>
          <cell r="C1587"/>
          <cell r="D1587"/>
          <cell r="E1587"/>
        </row>
        <row r="1588">
          <cell r="A1588"/>
          <cell r="B1588"/>
          <cell r="C1588"/>
          <cell r="D1588"/>
          <cell r="E1588"/>
        </row>
        <row r="1589">
          <cell r="A1589"/>
          <cell r="B1589"/>
          <cell r="C1589"/>
          <cell r="D1589"/>
          <cell r="E1589"/>
        </row>
        <row r="1590">
          <cell r="A1590"/>
          <cell r="B1590"/>
          <cell r="C1590"/>
          <cell r="D1590"/>
          <cell r="E1590"/>
        </row>
        <row r="1591">
          <cell r="A1591"/>
          <cell r="B1591"/>
          <cell r="C1591"/>
          <cell r="D1591"/>
          <cell r="E1591"/>
        </row>
        <row r="1592">
          <cell r="A1592"/>
          <cell r="B1592"/>
          <cell r="C1592"/>
          <cell r="D1592"/>
          <cell r="E1592"/>
        </row>
        <row r="1593">
          <cell r="A1593"/>
          <cell r="B1593"/>
          <cell r="C1593"/>
          <cell r="D1593"/>
          <cell r="E1593"/>
        </row>
        <row r="1594">
          <cell r="A1594"/>
          <cell r="B1594"/>
          <cell r="C1594"/>
          <cell r="D1594"/>
          <cell r="E1594"/>
        </row>
        <row r="1595">
          <cell r="A1595"/>
          <cell r="B1595"/>
          <cell r="C1595"/>
          <cell r="D1595"/>
          <cell r="E1595"/>
        </row>
        <row r="1596">
          <cell r="A1596"/>
          <cell r="B1596"/>
          <cell r="C1596"/>
          <cell r="D1596"/>
          <cell r="E1596"/>
        </row>
        <row r="1597">
          <cell r="A1597"/>
          <cell r="B1597"/>
          <cell r="C1597"/>
          <cell r="D1597"/>
          <cell r="E1597"/>
        </row>
        <row r="1598">
          <cell r="A1598"/>
          <cell r="B1598"/>
          <cell r="C1598"/>
          <cell r="D1598"/>
          <cell r="E1598"/>
        </row>
        <row r="1599">
          <cell r="A1599"/>
          <cell r="B1599"/>
          <cell r="C1599"/>
          <cell r="D1599"/>
          <cell r="E1599"/>
        </row>
        <row r="1600">
          <cell r="A1600"/>
          <cell r="B1600"/>
          <cell r="C1600"/>
          <cell r="D1600"/>
          <cell r="E1600"/>
        </row>
        <row r="1601">
          <cell r="A1601"/>
          <cell r="B1601"/>
          <cell r="C1601"/>
          <cell r="D1601"/>
          <cell r="E1601"/>
        </row>
        <row r="1602">
          <cell r="A1602"/>
          <cell r="B1602"/>
          <cell r="C1602"/>
          <cell r="D1602"/>
          <cell r="E1602"/>
        </row>
        <row r="1603">
          <cell r="A1603"/>
          <cell r="B1603"/>
          <cell r="C1603"/>
          <cell r="D1603"/>
          <cell r="E1603"/>
        </row>
        <row r="1604">
          <cell r="A1604"/>
          <cell r="B1604"/>
          <cell r="C1604"/>
          <cell r="D1604"/>
          <cell r="E1604"/>
        </row>
        <row r="1605">
          <cell r="A1605"/>
          <cell r="B1605"/>
          <cell r="C1605"/>
          <cell r="D1605"/>
          <cell r="E1605"/>
        </row>
        <row r="1606">
          <cell r="A1606"/>
          <cell r="B1606"/>
          <cell r="C1606"/>
          <cell r="D1606"/>
          <cell r="E1606"/>
        </row>
        <row r="1607">
          <cell r="A1607"/>
          <cell r="B1607"/>
          <cell r="C1607"/>
          <cell r="D1607"/>
          <cell r="E1607"/>
        </row>
        <row r="1608">
          <cell r="A1608"/>
          <cell r="B1608"/>
          <cell r="C1608"/>
          <cell r="D1608"/>
          <cell r="E1608"/>
        </row>
        <row r="1609">
          <cell r="A1609"/>
          <cell r="B1609"/>
          <cell r="C1609"/>
          <cell r="D1609"/>
          <cell r="E1609"/>
        </row>
        <row r="1610">
          <cell r="A1610"/>
          <cell r="B1610"/>
          <cell r="C1610"/>
          <cell r="D1610"/>
          <cell r="E1610"/>
        </row>
        <row r="1611">
          <cell r="A1611"/>
          <cell r="B1611"/>
          <cell r="C1611"/>
          <cell r="D1611"/>
          <cell r="E1611"/>
        </row>
        <row r="1612">
          <cell r="A1612"/>
          <cell r="B1612"/>
          <cell r="C1612"/>
          <cell r="D1612"/>
          <cell r="E1612"/>
        </row>
        <row r="1613">
          <cell r="A1613"/>
          <cell r="B1613"/>
          <cell r="C1613"/>
          <cell r="D1613"/>
          <cell r="E1613"/>
        </row>
        <row r="1614">
          <cell r="A1614"/>
          <cell r="B1614"/>
          <cell r="C1614"/>
          <cell r="D1614"/>
          <cell r="E1614"/>
        </row>
        <row r="1615">
          <cell r="A1615"/>
          <cell r="B1615"/>
          <cell r="C1615"/>
          <cell r="D1615"/>
          <cell r="E1615"/>
        </row>
        <row r="1616">
          <cell r="A1616"/>
          <cell r="B1616"/>
          <cell r="C1616"/>
          <cell r="D1616"/>
          <cell r="E1616"/>
        </row>
        <row r="1617">
          <cell r="A1617"/>
          <cell r="B1617"/>
          <cell r="C1617"/>
          <cell r="D1617"/>
          <cell r="E1617"/>
        </row>
        <row r="1618">
          <cell r="A1618"/>
          <cell r="B1618"/>
          <cell r="C1618"/>
          <cell r="D1618"/>
          <cell r="E1618"/>
        </row>
        <row r="1619">
          <cell r="A1619"/>
          <cell r="B1619"/>
          <cell r="C1619"/>
          <cell r="D1619"/>
          <cell r="E1619"/>
        </row>
        <row r="1620">
          <cell r="A1620"/>
          <cell r="B1620"/>
          <cell r="C1620"/>
          <cell r="D1620"/>
          <cell r="E1620"/>
        </row>
        <row r="1621">
          <cell r="A1621"/>
          <cell r="B1621"/>
          <cell r="C1621"/>
          <cell r="D1621"/>
          <cell r="E1621"/>
        </row>
        <row r="1622">
          <cell r="A1622"/>
          <cell r="B1622"/>
          <cell r="C1622"/>
          <cell r="D1622"/>
          <cell r="E1622"/>
        </row>
        <row r="1623">
          <cell r="A1623"/>
          <cell r="B1623"/>
          <cell r="C1623"/>
          <cell r="D1623"/>
          <cell r="E1623"/>
        </row>
        <row r="1624">
          <cell r="A1624"/>
          <cell r="B1624"/>
          <cell r="C1624"/>
          <cell r="D1624"/>
          <cell r="E1624"/>
        </row>
        <row r="1625">
          <cell r="A1625"/>
          <cell r="B1625"/>
          <cell r="C1625"/>
          <cell r="D1625"/>
          <cell r="E1625"/>
        </row>
        <row r="1626">
          <cell r="A1626"/>
          <cell r="B1626"/>
          <cell r="C1626"/>
          <cell r="D1626"/>
          <cell r="E1626"/>
        </row>
        <row r="1627">
          <cell r="A1627"/>
          <cell r="B1627"/>
          <cell r="C1627"/>
          <cell r="D1627"/>
          <cell r="E1627"/>
        </row>
        <row r="1628">
          <cell r="A1628"/>
          <cell r="B1628"/>
          <cell r="C1628"/>
          <cell r="D1628"/>
          <cell r="E1628"/>
        </row>
        <row r="1629">
          <cell r="A1629"/>
          <cell r="B1629"/>
          <cell r="C1629"/>
          <cell r="D1629"/>
          <cell r="E1629"/>
        </row>
        <row r="1630">
          <cell r="A1630"/>
          <cell r="B1630"/>
          <cell r="C1630"/>
          <cell r="D1630"/>
          <cell r="E1630"/>
        </row>
        <row r="1631">
          <cell r="A1631"/>
          <cell r="B1631"/>
          <cell r="C1631"/>
          <cell r="D1631"/>
          <cell r="E1631"/>
        </row>
        <row r="1632">
          <cell r="A1632"/>
          <cell r="B1632"/>
          <cell r="C1632"/>
          <cell r="D1632"/>
          <cell r="E1632"/>
        </row>
        <row r="1633">
          <cell r="A1633"/>
          <cell r="B1633"/>
          <cell r="C1633"/>
          <cell r="D1633"/>
          <cell r="E1633"/>
        </row>
        <row r="1634">
          <cell r="A1634"/>
          <cell r="B1634"/>
          <cell r="C1634"/>
          <cell r="D1634"/>
          <cell r="E1634"/>
        </row>
        <row r="1635">
          <cell r="A1635"/>
          <cell r="B1635"/>
          <cell r="C1635"/>
          <cell r="D1635"/>
          <cell r="E1635"/>
        </row>
        <row r="1636">
          <cell r="A1636"/>
          <cell r="B1636"/>
          <cell r="C1636"/>
          <cell r="D1636"/>
          <cell r="E1636"/>
        </row>
        <row r="1637">
          <cell r="A1637"/>
          <cell r="B1637"/>
          <cell r="C1637"/>
          <cell r="D1637"/>
          <cell r="E1637"/>
        </row>
        <row r="1638">
          <cell r="A1638"/>
          <cell r="B1638"/>
          <cell r="C1638"/>
          <cell r="D1638"/>
          <cell r="E1638"/>
        </row>
        <row r="1639">
          <cell r="A1639"/>
          <cell r="B1639"/>
          <cell r="C1639"/>
          <cell r="D1639"/>
          <cell r="E1639"/>
        </row>
        <row r="1640">
          <cell r="A1640"/>
          <cell r="B1640"/>
          <cell r="C1640"/>
          <cell r="D1640"/>
          <cell r="E1640"/>
        </row>
        <row r="1641">
          <cell r="A1641"/>
          <cell r="B1641"/>
          <cell r="C1641"/>
          <cell r="D1641"/>
          <cell r="E1641"/>
        </row>
        <row r="1642">
          <cell r="A1642"/>
          <cell r="B1642"/>
          <cell r="C1642"/>
          <cell r="D1642"/>
          <cell r="E1642"/>
        </row>
        <row r="1643">
          <cell r="A1643"/>
          <cell r="B1643"/>
          <cell r="C1643"/>
          <cell r="D1643"/>
          <cell r="E1643"/>
        </row>
        <row r="1644">
          <cell r="A1644"/>
          <cell r="B1644"/>
          <cell r="C1644"/>
          <cell r="D1644"/>
          <cell r="E1644"/>
        </row>
        <row r="1645">
          <cell r="A1645"/>
          <cell r="B1645"/>
          <cell r="C1645"/>
          <cell r="D1645"/>
          <cell r="E1645"/>
        </row>
        <row r="1646">
          <cell r="A1646"/>
          <cell r="B1646"/>
          <cell r="C1646"/>
          <cell r="D1646"/>
          <cell r="E1646"/>
        </row>
        <row r="1647">
          <cell r="A1647"/>
          <cell r="B1647"/>
          <cell r="C1647"/>
          <cell r="D1647"/>
          <cell r="E1647"/>
        </row>
        <row r="1648">
          <cell r="A1648"/>
          <cell r="B1648"/>
          <cell r="C1648"/>
          <cell r="D1648"/>
          <cell r="E1648"/>
        </row>
        <row r="1649">
          <cell r="A1649"/>
          <cell r="B1649"/>
          <cell r="C1649"/>
          <cell r="D1649"/>
          <cell r="E1649"/>
        </row>
        <row r="1650">
          <cell r="A1650"/>
          <cell r="B1650"/>
          <cell r="C1650"/>
          <cell r="D1650"/>
          <cell r="E1650"/>
        </row>
        <row r="1651">
          <cell r="A1651"/>
          <cell r="B1651"/>
          <cell r="C1651"/>
          <cell r="D1651"/>
          <cell r="E1651"/>
        </row>
        <row r="1652">
          <cell r="A1652"/>
          <cell r="B1652"/>
          <cell r="C1652"/>
          <cell r="D1652"/>
          <cell r="E1652"/>
        </row>
        <row r="1653">
          <cell r="A1653"/>
          <cell r="B1653"/>
          <cell r="C1653"/>
          <cell r="D1653"/>
          <cell r="E1653"/>
        </row>
        <row r="1654">
          <cell r="A1654"/>
          <cell r="B1654"/>
          <cell r="C1654"/>
          <cell r="D1654"/>
          <cell r="E1654"/>
        </row>
        <row r="1655">
          <cell r="A1655"/>
          <cell r="B1655"/>
          <cell r="C1655"/>
          <cell r="D1655"/>
          <cell r="E1655"/>
        </row>
        <row r="1656">
          <cell r="A1656"/>
          <cell r="B1656"/>
          <cell r="C1656"/>
          <cell r="D1656"/>
          <cell r="E1656"/>
        </row>
        <row r="1657">
          <cell r="A1657"/>
          <cell r="B1657"/>
          <cell r="C1657"/>
          <cell r="D1657"/>
          <cell r="E1657"/>
        </row>
        <row r="1658">
          <cell r="A1658"/>
          <cell r="B1658"/>
          <cell r="C1658"/>
          <cell r="D1658"/>
          <cell r="E1658"/>
        </row>
        <row r="1659">
          <cell r="A1659"/>
          <cell r="B1659"/>
          <cell r="C1659"/>
          <cell r="D1659"/>
          <cell r="E1659"/>
        </row>
        <row r="1660">
          <cell r="A1660"/>
          <cell r="B1660"/>
          <cell r="C1660"/>
          <cell r="D1660"/>
          <cell r="E1660"/>
        </row>
        <row r="1661">
          <cell r="A1661"/>
          <cell r="B1661"/>
          <cell r="C1661"/>
          <cell r="D1661"/>
          <cell r="E1661"/>
        </row>
        <row r="1662">
          <cell r="A1662"/>
          <cell r="B1662"/>
          <cell r="C1662"/>
          <cell r="D1662"/>
          <cell r="E1662"/>
        </row>
        <row r="1663">
          <cell r="A1663"/>
          <cell r="B1663"/>
          <cell r="C1663"/>
          <cell r="D1663"/>
          <cell r="E1663"/>
        </row>
        <row r="1664">
          <cell r="A1664"/>
          <cell r="B1664"/>
          <cell r="C1664"/>
          <cell r="D1664"/>
          <cell r="E1664"/>
        </row>
        <row r="1665">
          <cell r="A1665"/>
          <cell r="B1665"/>
          <cell r="C1665"/>
          <cell r="D1665"/>
          <cell r="E1665"/>
        </row>
        <row r="1666">
          <cell r="A1666"/>
          <cell r="B1666"/>
          <cell r="C1666"/>
          <cell r="D1666"/>
          <cell r="E1666"/>
        </row>
        <row r="1667">
          <cell r="A1667"/>
          <cell r="B1667"/>
          <cell r="C1667"/>
          <cell r="D1667"/>
          <cell r="E1667"/>
        </row>
        <row r="1668">
          <cell r="A1668"/>
          <cell r="B1668"/>
          <cell r="C1668"/>
          <cell r="D1668"/>
          <cell r="E1668"/>
        </row>
        <row r="1669">
          <cell r="A1669"/>
          <cell r="B1669"/>
          <cell r="C1669"/>
          <cell r="D1669"/>
          <cell r="E1669"/>
        </row>
        <row r="1670">
          <cell r="A1670"/>
          <cell r="B1670"/>
          <cell r="C1670"/>
          <cell r="D1670"/>
          <cell r="E1670"/>
        </row>
        <row r="1671">
          <cell r="A1671"/>
          <cell r="B1671"/>
          <cell r="C1671"/>
          <cell r="D1671"/>
          <cell r="E1671"/>
        </row>
        <row r="1672">
          <cell r="A1672"/>
          <cell r="B1672"/>
          <cell r="C1672"/>
          <cell r="D1672"/>
          <cell r="E1672"/>
        </row>
        <row r="1673">
          <cell r="A1673"/>
          <cell r="B1673"/>
          <cell r="C1673"/>
          <cell r="D1673"/>
          <cell r="E1673"/>
        </row>
        <row r="1674">
          <cell r="A1674"/>
          <cell r="B1674"/>
          <cell r="C1674"/>
          <cell r="D1674"/>
          <cell r="E1674"/>
        </row>
        <row r="1675">
          <cell r="A1675"/>
          <cell r="B1675"/>
          <cell r="C1675"/>
          <cell r="D1675"/>
          <cell r="E1675"/>
        </row>
        <row r="1676">
          <cell r="A1676"/>
          <cell r="B1676"/>
          <cell r="C1676"/>
          <cell r="D1676"/>
          <cell r="E1676"/>
        </row>
        <row r="1677">
          <cell r="A1677"/>
          <cell r="B1677"/>
          <cell r="C1677"/>
          <cell r="D1677"/>
          <cell r="E1677"/>
        </row>
        <row r="1678">
          <cell r="A1678"/>
          <cell r="B1678"/>
          <cell r="C1678"/>
          <cell r="D1678"/>
          <cell r="E1678"/>
        </row>
        <row r="1679">
          <cell r="A1679"/>
          <cell r="B1679"/>
          <cell r="C1679"/>
          <cell r="D1679"/>
          <cell r="E1679"/>
        </row>
        <row r="1680">
          <cell r="A1680"/>
          <cell r="B1680"/>
          <cell r="C1680"/>
          <cell r="D1680"/>
          <cell r="E1680"/>
        </row>
        <row r="1681">
          <cell r="A1681"/>
          <cell r="B1681"/>
          <cell r="C1681"/>
          <cell r="D1681"/>
          <cell r="E1681"/>
        </row>
        <row r="1682">
          <cell r="A1682"/>
          <cell r="B1682"/>
          <cell r="C1682"/>
          <cell r="D1682"/>
          <cell r="E1682"/>
        </row>
        <row r="1683">
          <cell r="A1683"/>
          <cell r="B1683"/>
          <cell r="C1683"/>
          <cell r="D1683"/>
          <cell r="E1683"/>
        </row>
        <row r="1684">
          <cell r="A1684"/>
          <cell r="B1684"/>
          <cell r="C1684"/>
          <cell r="D1684"/>
          <cell r="E1684"/>
        </row>
        <row r="1685">
          <cell r="A1685"/>
          <cell r="B1685"/>
          <cell r="C1685"/>
          <cell r="D1685"/>
          <cell r="E1685"/>
        </row>
        <row r="1686">
          <cell r="A1686"/>
          <cell r="B1686"/>
          <cell r="C1686"/>
          <cell r="D1686"/>
          <cell r="E1686"/>
        </row>
        <row r="1687">
          <cell r="A1687"/>
          <cell r="B1687"/>
          <cell r="C1687"/>
          <cell r="D1687"/>
          <cell r="E1687"/>
        </row>
        <row r="1688">
          <cell r="A1688"/>
          <cell r="B1688"/>
          <cell r="C1688"/>
          <cell r="D1688"/>
          <cell r="E1688"/>
        </row>
        <row r="1689">
          <cell r="A1689"/>
          <cell r="B1689"/>
          <cell r="C1689"/>
          <cell r="D1689"/>
          <cell r="E1689"/>
        </row>
        <row r="1690">
          <cell r="A1690"/>
          <cell r="B1690"/>
          <cell r="C1690"/>
          <cell r="D1690"/>
          <cell r="E1690"/>
        </row>
        <row r="1691">
          <cell r="A1691"/>
          <cell r="B1691"/>
          <cell r="C1691"/>
          <cell r="D1691"/>
          <cell r="E1691"/>
        </row>
        <row r="1692">
          <cell r="A1692"/>
          <cell r="B1692"/>
          <cell r="C1692"/>
          <cell r="D1692"/>
          <cell r="E1692"/>
        </row>
        <row r="1693">
          <cell r="A1693"/>
          <cell r="B1693"/>
          <cell r="C1693"/>
          <cell r="D1693"/>
          <cell r="E1693"/>
        </row>
        <row r="1694">
          <cell r="A1694"/>
          <cell r="B1694"/>
          <cell r="C1694"/>
          <cell r="D1694"/>
          <cell r="E1694"/>
        </row>
        <row r="1695">
          <cell r="A1695"/>
          <cell r="B1695"/>
          <cell r="C1695"/>
          <cell r="D1695"/>
          <cell r="E1695"/>
        </row>
        <row r="1696">
          <cell r="A1696"/>
          <cell r="B1696"/>
          <cell r="C1696"/>
          <cell r="D1696"/>
          <cell r="E1696"/>
        </row>
        <row r="1697">
          <cell r="A1697"/>
          <cell r="B1697"/>
          <cell r="C1697"/>
          <cell r="D1697"/>
          <cell r="E1697"/>
        </row>
        <row r="1698">
          <cell r="A1698"/>
          <cell r="B1698"/>
          <cell r="C1698"/>
          <cell r="D1698"/>
          <cell r="E1698"/>
        </row>
        <row r="1699">
          <cell r="A1699"/>
          <cell r="B1699"/>
          <cell r="C1699"/>
          <cell r="D1699"/>
          <cell r="E1699"/>
        </row>
        <row r="1700">
          <cell r="A1700"/>
          <cell r="B1700"/>
          <cell r="C1700"/>
          <cell r="D1700"/>
          <cell r="E1700"/>
        </row>
        <row r="1701">
          <cell r="A1701"/>
          <cell r="B1701"/>
          <cell r="C1701"/>
          <cell r="D1701"/>
          <cell r="E1701"/>
        </row>
        <row r="1702">
          <cell r="A1702"/>
          <cell r="B1702"/>
          <cell r="C1702"/>
          <cell r="D1702"/>
          <cell r="E1702"/>
        </row>
        <row r="1703">
          <cell r="A1703"/>
          <cell r="B1703"/>
          <cell r="C1703"/>
          <cell r="D1703"/>
          <cell r="E1703"/>
        </row>
        <row r="1704">
          <cell r="A1704"/>
          <cell r="B1704"/>
          <cell r="C1704"/>
          <cell r="D1704"/>
          <cell r="E1704"/>
        </row>
        <row r="1705">
          <cell r="A1705"/>
          <cell r="B1705"/>
          <cell r="C1705"/>
          <cell r="D1705"/>
          <cell r="E1705"/>
        </row>
        <row r="1706">
          <cell r="A1706"/>
          <cell r="B1706"/>
          <cell r="C1706"/>
          <cell r="D1706"/>
          <cell r="E1706"/>
        </row>
        <row r="1707">
          <cell r="A1707"/>
          <cell r="B1707"/>
          <cell r="C1707"/>
          <cell r="D1707"/>
          <cell r="E1707"/>
        </row>
        <row r="1708">
          <cell r="A1708"/>
          <cell r="B1708"/>
          <cell r="C1708"/>
          <cell r="D1708"/>
          <cell r="E1708"/>
        </row>
        <row r="1709">
          <cell r="A1709"/>
          <cell r="B1709"/>
          <cell r="C1709"/>
          <cell r="D1709"/>
          <cell r="E1709"/>
        </row>
        <row r="1710">
          <cell r="A1710"/>
          <cell r="B1710"/>
          <cell r="C1710"/>
          <cell r="D1710"/>
          <cell r="E1710"/>
        </row>
        <row r="1711">
          <cell r="A1711"/>
          <cell r="B1711"/>
          <cell r="C1711"/>
          <cell r="D1711"/>
          <cell r="E1711"/>
        </row>
        <row r="1712">
          <cell r="A1712"/>
          <cell r="B1712"/>
          <cell r="C1712"/>
          <cell r="D1712"/>
          <cell r="E1712"/>
        </row>
        <row r="1713">
          <cell r="A1713"/>
          <cell r="B1713"/>
          <cell r="C1713"/>
          <cell r="D1713"/>
          <cell r="E1713"/>
        </row>
        <row r="1714">
          <cell r="A1714"/>
          <cell r="B1714"/>
          <cell r="C1714"/>
          <cell r="D1714"/>
          <cell r="E1714"/>
        </row>
        <row r="1715">
          <cell r="A1715"/>
          <cell r="B1715"/>
          <cell r="C1715"/>
          <cell r="D1715"/>
          <cell r="E1715"/>
        </row>
        <row r="1716">
          <cell r="A1716"/>
          <cell r="B1716"/>
          <cell r="C1716"/>
          <cell r="D1716"/>
          <cell r="E1716"/>
        </row>
        <row r="1717">
          <cell r="A1717"/>
          <cell r="B1717"/>
          <cell r="C1717"/>
          <cell r="D1717"/>
          <cell r="E1717"/>
        </row>
        <row r="1718">
          <cell r="A1718"/>
          <cell r="B1718"/>
          <cell r="C1718"/>
          <cell r="D1718"/>
          <cell r="E1718"/>
        </row>
        <row r="1719">
          <cell r="A1719"/>
          <cell r="B1719"/>
          <cell r="C1719"/>
          <cell r="D1719"/>
          <cell r="E1719"/>
        </row>
        <row r="1720">
          <cell r="A1720"/>
          <cell r="B1720"/>
          <cell r="C1720"/>
          <cell r="D1720"/>
          <cell r="E1720"/>
        </row>
        <row r="1721">
          <cell r="A1721"/>
          <cell r="B1721"/>
          <cell r="C1721"/>
          <cell r="D1721"/>
          <cell r="E1721"/>
        </row>
        <row r="1722">
          <cell r="A1722"/>
          <cell r="B1722"/>
          <cell r="C1722"/>
          <cell r="D1722"/>
          <cell r="E1722"/>
        </row>
        <row r="1723">
          <cell r="A1723"/>
          <cell r="B1723"/>
          <cell r="C1723"/>
          <cell r="D1723"/>
          <cell r="E1723"/>
        </row>
        <row r="1724">
          <cell r="A1724"/>
          <cell r="B1724"/>
          <cell r="C1724"/>
          <cell r="D1724"/>
          <cell r="E1724"/>
        </row>
        <row r="1725">
          <cell r="A1725"/>
          <cell r="B1725"/>
          <cell r="C1725"/>
          <cell r="D1725"/>
          <cell r="E1725"/>
        </row>
        <row r="1726">
          <cell r="A1726"/>
          <cell r="B1726"/>
          <cell r="C1726"/>
          <cell r="D1726"/>
          <cell r="E1726"/>
        </row>
        <row r="1727">
          <cell r="A1727"/>
          <cell r="B1727"/>
          <cell r="C1727"/>
          <cell r="D1727"/>
          <cell r="E1727"/>
        </row>
        <row r="1728">
          <cell r="A1728"/>
          <cell r="B1728"/>
          <cell r="C1728"/>
          <cell r="D1728"/>
          <cell r="E1728"/>
        </row>
        <row r="1729">
          <cell r="A1729"/>
          <cell r="B1729"/>
          <cell r="C1729"/>
          <cell r="D1729"/>
          <cell r="E1729"/>
        </row>
        <row r="1730">
          <cell r="A1730"/>
          <cell r="B1730"/>
          <cell r="C1730"/>
          <cell r="D1730"/>
          <cell r="E1730"/>
        </row>
        <row r="1731">
          <cell r="A1731"/>
          <cell r="B1731"/>
          <cell r="C1731"/>
          <cell r="D1731"/>
          <cell r="E1731"/>
        </row>
        <row r="1732">
          <cell r="A1732"/>
          <cell r="B1732"/>
          <cell r="C1732"/>
          <cell r="D1732"/>
          <cell r="E1732"/>
        </row>
        <row r="1733">
          <cell r="A1733"/>
          <cell r="B1733"/>
          <cell r="C1733"/>
          <cell r="D1733"/>
          <cell r="E1733"/>
        </row>
        <row r="1734">
          <cell r="A1734"/>
          <cell r="B1734"/>
          <cell r="C1734"/>
          <cell r="D1734"/>
          <cell r="E1734"/>
        </row>
        <row r="1735">
          <cell r="A1735"/>
          <cell r="B1735"/>
          <cell r="C1735"/>
          <cell r="D1735"/>
          <cell r="E1735"/>
        </row>
        <row r="1736">
          <cell r="A1736"/>
          <cell r="B1736"/>
          <cell r="C1736"/>
          <cell r="D1736"/>
          <cell r="E1736"/>
        </row>
        <row r="1737">
          <cell r="A1737"/>
          <cell r="B1737"/>
          <cell r="C1737"/>
          <cell r="D1737"/>
          <cell r="E1737"/>
        </row>
        <row r="1738">
          <cell r="A1738"/>
          <cell r="B1738"/>
          <cell r="C1738"/>
          <cell r="D1738"/>
          <cell r="E1738"/>
        </row>
        <row r="1739">
          <cell r="A1739"/>
          <cell r="B1739"/>
          <cell r="C1739"/>
          <cell r="D1739"/>
          <cell r="E1739"/>
        </row>
        <row r="1740">
          <cell r="A1740"/>
          <cell r="B1740"/>
          <cell r="C1740"/>
          <cell r="D1740"/>
          <cell r="E1740"/>
        </row>
        <row r="1741">
          <cell r="A1741"/>
          <cell r="B1741"/>
          <cell r="C1741"/>
          <cell r="D1741"/>
          <cell r="E1741"/>
        </row>
        <row r="1742">
          <cell r="A1742"/>
          <cell r="B1742"/>
          <cell r="C1742"/>
          <cell r="D1742"/>
          <cell r="E1742"/>
        </row>
        <row r="1743">
          <cell r="A1743"/>
          <cell r="B1743"/>
          <cell r="C1743"/>
          <cell r="D1743"/>
          <cell r="E1743"/>
        </row>
        <row r="1744">
          <cell r="A1744"/>
          <cell r="B1744"/>
          <cell r="C1744"/>
          <cell r="D1744"/>
          <cell r="E1744"/>
        </row>
        <row r="1745">
          <cell r="A1745"/>
          <cell r="B1745"/>
          <cell r="C1745"/>
          <cell r="D1745"/>
          <cell r="E1745"/>
        </row>
        <row r="1746">
          <cell r="A1746"/>
          <cell r="B1746"/>
          <cell r="C1746"/>
          <cell r="D1746"/>
          <cell r="E1746"/>
        </row>
        <row r="1747">
          <cell r="A1747"/>
          <cell r="B1747"/>
          <cell r="C1747"/>
          <cell r="D1747"/>
          <cell r="E1747"/>
        </row>
        <row r="1748">
          <cell r="A1748"/>
          <cell r="B1748"/>
          <cell r="C1748"/>
          <cell r="D1748"/>
          <cell r="E1748"/>
        </row>
        <row r="1749">
          <cell r="A1749"/>
          <cell r="B1749"/>
          <cell r="C1749"/>
          <cell r="D1749"/>
          <cell r="E1749"/>
        </row>
        <row r="1750">
          <cell r="A1750"/>
          <cell r="B1750"/>
          <cell r="C1750"/>
          <cell r="D1750"/>
          <cell r="E1750"/>
        </row>
        <row r="1751">
          <cell r="A1751"/>
          <cell r="B1751"/>
          <cell r="C1751"/>
          <cell r="D1751"/>
          <cell r="E1751"/>
        </row>
        <row r="1752">
          <cell r="A1752"/>
          <cell r="B1752"/>
          <cell r="C1752"/>
          <cell r="D1752"/>
          <cell r="E1752"/>
        </row>
        <row r="1753">
          <cell r="A1753"/>
          <cell r="B1753"/>
          <cell r="C1753"/>
          <cell r="D1753"/>
          <cell r="E1753"/>
        </row>
        <row r="1754">
          <cell r="A1754"/>
          <cell r="B1754"/>
          <cell r="C1754"/>
          <cell r="D1754"/>
          <cell r="E1754"/>
        </row>
        <row r="1755">
          <cell r="A1755"/>
          <cell r="B1755"/>
          <cell r="C1755"/>
          <cell r="D1755"/>
          <cell r="E1755"/>
        </row>
        <row r="1756">
          <cell r="A1756"/>
          <cell r="B1756"/>
          <cell r="C1756"/>
          <cell r="D1756"/>
          <cell r="E1756"/>
        </row>
        <row r="1757">
          <cell r="A1757"/>
          <cell r="B1757"/>
          <cell r="C1757"/>
          <cell r="D1757"/>
          <cell r="E1757"/>
        </row>
        <row r="1758">
          <cell r="A1758"/>
          <cell r="B1758"/>
          <cell r="C1758"/>
          <cell r="D1758"/>
          <cell r="E1758"/>
        </row>
        <row r="1759">
          <cell r="A1759"/>
          <cell r="B1759"/>
          <cell r="C1759"/>
          <cell r="D1759"/>
          <cell r="E1759"/>
        </row>
        <row r="1760">
          <cell r="A1760"/>
          <cell r="B1760"/>
          <cell r="C1760"/>
          <cell r="D1760"/>
          <cell r="E1760"/>
        </row>
        <row r="1761">
          <cell r="A1761"/>
          <cell r="B1761"/>
          <cell r="C1761"/>
          <cell r="D1761"/>
          <cell r="E1761"/>
        </row>
        <row r="1762">
          <cell r="A1762"/>
          <cell r="B1762"/>
          <cell r="C1762"/>
          <cell r="D1762"/>
          <cell r="E1762"/>
        </row>
        <row r="1763">
          <cell r="A1763"/>
          <cell r="B1763"/>
          <cell r="C1763"/>
          <cell r="D1763"/>
          <cell r="E1763"/>
        </row>
        <row r="1764">
          <cell r="A1764"/>
          <cell r="B1764"/>
          <cell r="C1764"/>
          <cell r="D1764"/>
          <cell r="E1764"/>
        </row>
        <row r="1765">
          <cell r="A1765"/>
          <cell r="B1765"/>
          <cell r="C1765"/>
          <cell r="D1765"/>
          <cell r="E1765"/>
        </row>
        <row r="1766">
          <cell r="A1766"/>
          <cell r="B1766"/>
          <cell r="C1766"/>
          <cell r="D1766"/>
          <cell r="E1766"/>
        </row>
        <row r="1767">
          <cell r="A1767"/>
          <cell r="B1767"/>
          <cell r="C1767"/>
          <cell r="D1767"/>
          <cell r="E1767"/>
        </row>
        <row r="1768">
          <cell r="A1768"/>
          <cell r="B1768"/>
          <cell r="C1768"/>
          <cell r="D1768"/>
          <cell r="E1768"/>
        </row>
        <row r="1769">
          <cell r="A1769"/>
          <cell r="B1769"/>
          <cell r="C1769"/>
          <cell r="D1769"/>
          <cell r="E1769"/>
        </row>
        <row r="1770">
          <cell r="A1770"/>
          <cell r="B1770"/>
          <cell r="C1770"/>
          <cell r="D1770"/>
          <cell r="E1770"/>
        </row>
        <row r="1771">
          <cell r="A1771"/>
          <cell r="B1771"/>
          <cell r="C1771"/>
          <cell r="D1771"/>
          <cell r="E1771"/>
        </row>
        <row r="1772">
          <cell r="A1772"/>
          <cell r="B1772"/>
          <cell r="C1772"/>
          <cell r="D1772"/>
          <cell r="E1772"/>
        </row>
        <row r="1773">
          <cell r="A1773"/>
          <cell r="B1773"/>
          <cell r="C1773"/>
          <cell r="D1773"/>
          <cell r="E1773"/>
        </row>
        <row r="1774">
          <cell r="A1774"/>
          <cell r="B1774"/>
          <cell r="C1774"/>
          <cell r="D1774"/>
          <cell r="E1774"/>
        </row>
        <row r="1775">
          <cell r="A1775"/>
          <cell r="B1775"/>
          <cell r="C1775"/>
          <cell r="D1775"/>
          <cell r="E1775"/>
        </row>
        <row r="1776">
          <cell r="A1776"/>
          <cell r="B1776"/>
          <cell r="C1776"/>
          <cell r="D1776"/>
          <cell r="E1776"/>
        </row>
        <row r="1777">
          <cell r="A1777"/>
          <cell r="B1777"/>
          <cell r="C1777"/>
          <cell r="D1777"/>
          <cell r="E1777"/>
        </row>
        <row r="1778">
          <cell r="A1778"/>
          <cell r="B1778"/>
          <cell r="C1778"/>
          <cell r="D1778"/>
          <cell r="E1778"/>
        </row>
        <row r="1779">
          <cell r="A1779"/>
          <cell r="B1779"/>
          <cell r="C1779"/>
          <cell r="D1779"/>
          <cell r="E1779"/>
        </row>
        <row r="1780">
          <cell r="A1780"/>
          <cell r="B1780"/>
          <cell r="C1780"/>
          <cell r="D1780"/>
          <cell r="E1780"/>
        </row>
        <row r="1781">
          <cell r="A1781"/>
          <cell r="B1781"/>
          <cell r="C1781"/>
          <cell r="D1781"/>
          <cell r="E1781"/>
        </row>
        <row r="1782">
          <cell r="A1782"/>
          <cell r="B1782"/>
          <cell r="C1782"/>
          <cell r="D1782"/>
          <cell r="E1782"/>
        </row>
        <row r="1783">
          <cell r="A1783"/>
          <cell r="B1783"/>
          <cell r="C1783"/>
          <cell r="D1783"/>
          <cell r="E1783"/>
        </row>
        <row r="1784">
          <cell r="A1784"/>
          <cell r="B1784"/>
          <cell r="C1784"/>
          <cell r="D1784"/>
          <cell r="E1784"/>
        </row>
        <row r="1785">
          <cell r="A1785"/>
          <cell r="B1785"/>
          <cell r="C1785"/>
          <cell r="D1785"/>
          <cell r="E1785"/>
        </row>
        <row r="1786">
          <cell r="A1786"/>
          <cell r="B1786"/>
          <cell r="C1786"/>
          <cell r="D1786"/>
          <cell r="E1786"/>
        </row>
        <row r="1787">
          <cell r="A1787"/>
          <cell r="B1787"/>
          <cell r="C1787"/>
          <cell r="D1787"/>
          <cell r="E1787"/>
        </row>
        <row r="1788">
          <cell r="A1788"/>
          <cell r="B1788"/>
          <cell r="C1788"/>
          <cell r="D1788"/>
          <cell r="E1788"/>
        </row>
        <row r="1789">
          <cell r="A1789"/>
          <cell r="B1789"/>
          <cell r="C1789"/>
          <cell r="D1789"/>
          <cell r="E1789"/>
        </row>
        <row r="1790">
          <cell r="A1790"/>
          <cell r="B1790"/>
          <cell r="C1790"/>
          <cell r="D1790"/>
          <cell r="E1790"/>
        </row>
        <row r="1791">
          <cell r="A1791"/>
          <cell r="B1791"/>
          <cell r="C1791"/>
          <cell r="D1791"/>
          <cell r="E1791"/>
        </row>
        <row r="1792">
          <cell r="A1792"/>
          <cell r="B1792"/>
          <cell r="C1792"/>
          <cell r="D1792"/>
          <cell r="E1792"/>
        </row>
        <row r="1793">
          <cell r="A1793"/>
          <cell r="B1793"/>
          <cell r="C1793"/>
          <cell r="D1793"/>
          <cell r="E1793"/>
        </row>
        <row r="1794">
          <cell r="A1794"/>
          <cell r="B1794"/>
          <cell r="C1794"/>
          <cell r="D1794"/>
          <cell r="E1794"/>
        </row>
        <row r="1795">
          <cell r="A1795"/>
          <cell r="B1795"/>
          <cell r="C1795"/>
          <cell r="D1795"/>
          <cell r="E1795"/>
        </row>
        <row r="1796">
          <cell r="A1796"/>
          <cell r="B1796"/>
          <cell r="C1796"/>
          <cell r="D1796"/>
          <cell r="E1796"/>
        </row>
        <row r="1797">
          <cell r="A1797"/>
          <cell r="B1797"/>
          <cell r="C1797"/>
          <cell r="D1797"/>
          <cell r="E1797"/>
        </row>
        <row r="1798">
          <cell r="A1798"/>
          <cell r="B1798"/>
          <cell r="C1798"/>
          <cell r="D1798"/>
          <cell r="E1798"/>
        </row>
        <row r="1799">
          <cell r="A1799"/>
          <cell r="B1799"/>
          <cell r="C1799"/>
          <cell r="D1799"/>
          <cell r="E1799"/>
        </row>
        <row r="1800">
          <cell r="A1800"/>
          <cell r="B1800"/>
          <cell r="C1800"/>
          <cell r="D1800"/>
          <cell r="E1800"/>
        </row>
        <row r="1801">
          <cell r="A1801"/>
          <cell r="B1801"/>
          <cell r="C1801"/>
          <cell r="D1801"/>
          <cell r="E1801"/>
        </row>
        <row r="1802">
          <cell r="A1802"/>
          <cell r="B1802"/>
          <cell r="C1802"/>
          <cell r="D1802"/>
          <cell r="E1802"/>
        </row>
        <row r="1803">
          <cell r="A1803"/>
          <cell r="B1803"/>
          <cell r="C1803"/>
          <cell r="D1803"/>
          <cell r="E1803"/>
        </row>
        <row r="1804">
          <cell r="A1804"/>
          <cell r="B1804"/>
          <cell r="C1804"/>
          <cell r="D1804"/>
          <cell r="E1804"/>
        </row>
        <row r="1805">
          <cell r="A1805"/>
          <cell r="B1805"/>
          <cell r="C1805"/>
          <cell r="D1805"/>
          <cell r="E1805"/>
        </row>
        <row r="1806">
          <cell r="A1806"/>
          <cell r="B1806"/>
          <cell r="C1806"/>
          <cell r="D1806"/>
          <cell r="E1806"/>
        </row>
        <row r="1807">
          <cell r="A1807"/>
          <cell r="B1807"/>
          <cell r="C1807"/>
          <cell r="D1807"/>
          <cell r="E1807"/>
        </row>
        <row r="1808">
          <cell r="A1808"/>
          <cell r="B1808"/>
          <cell r="C1808"/>
          <cell r="D1808"/>
          <cell r="E1808"/>
        </row>
        <row r="1809">
          <cell r="A1809"/>
          <cell r="B1809"/>
          <cell r="C1809"/>
          <cell r="D1809"/>
          <cell r="E1809"/>
        </row>
        <row r="1810">
          <cell r="A1810"/>
          <cell r="B1810"/>
          <cell r="C1810"/>
          <cell r="D1810"/>
          <cell r="E1810"/>
        </row>
        <row r="1811">
          <cell r="A1811"/>
          <cell r="B1811"/>
          <cell r="C1811"/>
          <cell r="D1811"/>
          <cell r="E1811"/>
        </row>
        <row r="1812">
          <cell r="A1812"/>
          <cell r="B1812"/>
          <cell r="C1812"/>
          <cell r="D1812"/>
          <cell r="E1812"/>
        </row>
        <row r="1813">
          <cell r="A1813"/>
          <cell r="B1813"/>
          <cell r="C1813"/>
          <cell r="D1813"/>
          <cell r="E1813"/>
        </row>
        <row r="1814">
          <cell r="A1814"/>
          <cell r="B1814"/>
          <cell r="C1814"/>
          <cell r="D1814"/>
          <cell r="E1814"/>
        </row>
        <row r="1815">
          <cell r="A1815"/>
          <cell r="B1815"/>
          <cell r="C1815"/>
          <cell r="D1815"/>
          <cell r="E1815"/>
        </row>
        <row r="1816">
          <cell r="A1816"/>
          <cell r="B1816"/>
          <cell r="C1816"/>
          <cell r="D1816"/>
          <cell r="E1816"/>
        </row>
        <row r="1817">
          <cell r="A1817"/>
          <cell r="B1817"/>
          <cell r="C1817"/>
          <cell r="D1817"/>
          <cell r="E1817"/>
        </row>
        <row r="1818">
          <cell r="A1818"/>
          <cell r="B1818"/>
          <cell r="C1818"/>
          <cell r="D1818"/>
          <cell r="E1818"/>
        </row>
        <row r="1819">
          <cell r="A1819"/>
          <cell r="B1819"/>
          <cell r="C1819"/>
          <cell r="D1819"/>
          <cell r="E1819"/>
        </row>
        <row r="1820">
          <cell r="A1820"/>
          <cell r="B1820"/>
          <cell r="C1820"/>
          <cell r="D1820"/>
          <cell r="E1820"/>
        </row>
        <row r="1821">
          <cell r="A1821"/>
          <cell r="B1821"/>
          <cell r="C1821"/>
          <cell r="D1821"/>
          <cell r="E1821"/>
        </row>
        <row r="1822">
          <cell r="A1822"/>
          <cell r="B1822"/>
          <cell r="C1822"/>
          <cell r="D1822"/>
          <cell r="E1822"/>
        </row>
        <row r="1823">
          <cell r="A1823"/>
          <cell r="B1823"/>
          <cell r="C1823"/>
          <cell r="D1823"/>
          <cell r="E1823"/>
        </row>
        <row r="1824">
          <cell r="A1824"/>
          <cell r="B1824"/>
          <cell r="C1824"/>
          <cell r="D1824"/>
          <cell r="E1824"/>
        </row>
        <row r="1825">
          <cell r="A1825"/>
          <cell r="B1825"/>
          <cell r="C1825"/>
          <cell r="D1825"/>
          <cell r="E1825"/>
        </row>
        <row r="1826">
          <cell r="A1826"/>
          <cell r="B1826"/>
          <cell r="C1826"/>
          <cell r="D1826"/>
          <cell r="E1826"/>
        </row>
        <row r="1827">
          <cell r="A1827"/>
          <cell r="B1827"/>
          <cell r="C1827"/>
          <cell r="D1827"/>
          <cell r="E1827"/>
        </row>
        <row r="1828">
          <cell r="A1828"/>
          <cell r="B1828"/>
          <cell r="C1828"/>
          <cell r="D1828"/>
          <cell r="E1828"/>
        </row>
        <row r="1829">
          <cell r="A1829"/>
          <cell r="B1829"/>
          <cell r="C1829"/>
          <cell r="D1829"/>
          <cell r="E1829"/>
        </row>
        <row r="1830">
          <cell r="A1830"/>
          <cell r="B1830"/>
          <cell r="C1830"/>
          <cell r="D1830"/>
          <cell r="E1830"/>
        </row>
        <row r="1831">
          <cell r="A1831"/>
          <cell r="B1831"/>
          <cell r="C1831"/>
          <cell r="D1831"/>
          <cell r="E1831"/>
        </row>
        <row r="1832">
          <cell r="A1832"/>
          <cell r="B1832"/>
          <cell r="C1832"/>
          <cell r="D1832"/>
          <cell r="E1832"/>
        </row>
        <row r="1833">
          <cell r="A1833"/>
          <cell r="B1833"/>
          <cell r="C1833"/>
          <cell r="D1833"/>
          <cell r="E1833"/>
        </row>
        <row r="1834">
          <cell r="A1834"/>
          <cell r="B1834"/>
          <cell r="C1834"/>
          <cell r="D1834"/>
          <cell r="E1834"/>
        </row>
        <row r="1835">
          <cell r="A1835"/>
          <cell r="B1835"/>
          <cell r="C1835"/>
          <cell r="D1835"/>
          <cell r="E1835"/>
        </row>
        <row r="1836">
          <cell r="A1836"/>
          <cell r="B1836"/>
          <cell r="C1836"/>
          <cell r="D1836"/>
          <cell r="E1836"/>
        </row>
        <row r="1837">
          <cell r="A1837"/>
          <cell r="B1837"/>
          <cell r="C1837"/>
          <cell r="D1837"/>
          <cell r="E1837"/>
        </row>
        <row r="1838">
          <cell r="A1838"/>
          <cell r="B1838"/>
          <cell r="C1838"/>
          <cell r="D1838"/>
          <cell r="E1838"/>
        </row>
        <row r="1839">
          <cell r="A1839"/>
          <cell r="B1839"/>
          <cell r="C1839"/>
          <cell r="D1839"/>
          <cell r="E1839"/>
        </row>
        <row r="1840">
          <cell r="A1840"/>
          <cell r="B1840"/>
          <cell r="C1840"/>
          <cell r="D1840"/>
          <cell r="E1840"/>
        </row>
        <row r="1841">
          <cell r="A1841"/>
          <cell r="B1841"/>
          <cell r="C1841"/>
          <cell r="D1841"/>
          <cell r="E1841"/>
        </row>
        <row r="1842">
          <cell r="A1842"/>
          <cell r="B1842"/>
          <cell r="C1842"/>
          <cell r="D1842"/>
          <cell r="E1842"/>
        </row>
        <row r="1843">
          <cell r="A1843"/>
          <cell r="B1843"/>
          <cell r="C1843"/>
          <cell r="D1843"/>
          <cell r="E1843"/>
        </row>
        <row r="1844">
          <cell r="A1844"/>
          <cell r="B1844"/>
          <cell r="C1844"/>
          <cell r="D1844"/>
          <cell r="E1844"/>
        </row>
        <row r="1845">
          <cell r="A1845"/>
          <cell r="B1845"/>
          <cell r="C1845"/>
          <cell r="D1845"/>
          <cell r="E1845"/>
        </row>
        <row r="1846">
          <cell r="A1846"/>
          <cell r="B1846"/>
          <cell r="C1846"/>
          <cell r="D1846"/>
          <cell r="E1846"/>
        </row>
        <row r="1847">
          <cell r="A1847"/>
          <cell r="B1847"/>
          <cell r="C1847"/>
          <cell r="D1847"/>
          <cell r="E1847"/>
        </row>
        <row r="1848">
          <cell r="A1848"/>
          <cell r="B1848"/>
          <cell r="C1848"/>
          <cell r="D1848"/>
          <cell r="E1848"/>
        </row>
        <row r="1849">
          <cell r="A1849"/>
          <cell r="B1849"/>
          <cell r="C1849"/>
          <cell r="D1849"/>
          <cell r="E1849"/>
        </row>
        <row r="1850">
          <cell r="A1850"/>
          <cell r="B1850"/>
          <cell r="C1850"/>
          <cell r="D1850"/>
          <cell r="E1850"/>
        </row>
        <row r="1851">
          <cell r="A1851"/>
          <cell r="B1851"/>
          <cell r="C1851"/>
          <cell r="D1851"/>
          <cell r="E1851"/>
        </row>
        <row r="1852">
          <cell r="A1852"/>
          <cell r="B1852"/>
          <cell r="C1852"/>
          <cell r="D1852"/>
          <cell r="E1852"/>
        </row>
        <row r="1853">
          <cell r="A1853"/>
          <cell r="B1853"/>
          <cell r="C1853"/>
          <cell r="D1853"/>
          <cell r="E1853"/>
        </row>
        <row r="1854">
          <cell r="A1854"/>
          <cell r="B1854"/>
          <cell r="C1854"/>
          <cell r="D1854"/>
          <cell r="E1854"/>
        </row>
        <row r="1855">
          <cell r="A1855"/>
          <cell r="B1855"/>
          <cell r="C1855"/>
          <cell r="D1855"/>
          <cell r="E1855"/>
        </row>
        <row r="1856">
          <cell r="A1856"/>
          <cell r="B1856"/>
          <cell r="C1856"/>
          <cell r="D1856"/>
          <cell r="E1856"/>
        </row>
        <row r="1857">
          <cell r="A1857"/>
          <cell r="B1857"/>
          <cell r="C1857"/>
          <cell r="D1857"/>
          <cell r="E1857"/>
        </row>
        <row r="1858">
          <cell r="A1858"/>
          <cell r="B1858"/>
          <cell r="C1858"/>
          <cell r="D1858"/>
          <cell r="E1858"/>
        </row>
        <row r="1859">
          <cell r="A1859"/>
          <cell r="B1859"/>
          <cell r="C1859"/>
          <cell r="D1859"/>
          <cell r="E1859"/>
        </row>
        <row r="1860">
          <cell r="A1860"/>
          <cell r="B1860"/>
          <cell r="C1860"/>
          <cell r="D1860"/>
          <cell r="E1860"/>
        </row>
        <row r="1861">
          <cell r="A1861"/>
          <cell r="B1861"/>
          <cell r="C1861"/>
          <cell r="D1861"/>
          <cell r="E1861"/>
        </row>
        <row r="1862">
          <cell r="A1862"/>
          <cell r="B1862"/>
          <cell r="C1862"/>
          <cell r="D1862"/>
          <cell r="E1862"/>
        </row>
        <row r="1863">
          <cell r="A1863"/>
          <cell r="B1863"/>
          <cell r="C1863"/>
          <cell r="D1863"/>
          <cell r="E1863"/>
        </row>
        <row r="1864">
          <cell r="A1864"/>
          <cell r="B1864"/>
          <cell r="C1864"/>
          <cell r="D1864"/>
          <cell r="E1864"/>
        </row>
        <row r="1865">
          <cell r="A1865"/>
          <cell r="B1865"/>
          <cell r="C1865"/>
          <cell r="D1865"/>
          <cell r="E1865"/>
        </row>
        <row r="1866">
          <cell r="A1866"/>
          <cell r="B1866"/>
          <cell r="C1866"/>
          <cell r="D1866"/>
          <cell r="E1866"/>
        </row>
        <row r="1867">
          <cell r="A1867"/>
          <cell r="B1867"/>
          <cell r="C1867"/>
          <cell r="D1867"/>
          <cell r="E1867"/>
        </row>
        <row r="1868">
          <cell r="A1868"/>
          <cell r="B1868"/>
          <cell r="C1868"/>
          <cell r="D1868"/>
          <cell r="E1868"/>
        </row>
        <row r="1869">
          <cell r="A1869"/>
          <cell r="B1869"/>
          <cell r="C1869"/>
          <cell r="D1869"/>
          <cell r="E1869"/>
        </row>
        <row r="1870">
          <cell r="A1870"/>
          <cell r="B1870"/>
          <cell r="C1870"/>
          <cell r="D1870"/>
          <cell r="E1870"/>
        </row>
        <row r="1871">
          <cell r="A1871"/>
          <cell r="B1871"/>
          <cell r="C1871"/>
          <cell r="D1871"/>
          <cell r="E1871"/>
        </row>
        <row r="1872">
          <cell r="A1872"/>
          <cell r="B1872"/>
          <cell r="C1872"/>
          <cell r="D1872"/>
          <cell r="E1872"/>
        </row>
        <row r="1873">
          <cell r="A1873"/>
          <cell r="B1873"/>
          <cell r="C1873"/>
          <cell r="D1873"/>
          <cell r="E1873"/>
        </row>
        <row r="1874">
          <cell r="A1874"/>
          <cell r="B1874"/>
          <cell r="C1874"/>
          <cell r="D1874"/>
          <cell r="E1874"/>
        </row>
        <row r="1875">
          <cell r="A1875"/>
          <cell r="B1875"/>
          <cell r="C1875"/>
          <cell r="D1875"/>
          <cell r="E1875"/>
        </row>
        <row r="1876">
          <cell r="E1876"/>
        </row>
        <row r="1877">
          <cell r="E1877"/>
        </row>
        <row r="1878">
          <cell r="E1878"/>
        </row>
        <row r="1879">
          <cell r="E1879"/>
        </row>
        <row r="1880">
          <cell r="E1880"/>
        </row>
        <row r="1881">
          <cell r="E1881"/>
        </row>
        <row r="1882">
          <cell r="E1882"/>
        </row>
        <row r="1883">
          <cell r="E1883"/>
        </row>
        <row r="1884">
          <cell r="E1884"/>
        </row>
        <row r="1885">
          <cell r="E1885"/>
        </row>
        <row r="1886">
          <cell r="E1886"/>
        </row>
        <row r="1887">
          <cell r="E1887"/>
        </row>
        <row r="1888">
          <cell r="E1888"/>
        </row>
        <row r="1889">
          <cell r="E1889"/>
        </row>
        <row r="1890">
          <cell r="E1890"/>
        </row>
        <row r="1891">
          <cell r="E1891"/>
        </row>
        <row r="1892">
          <cell r="E1892"/>
        </row>
        <row r="1893">
          <cell r="E1893"/>
        </row>
        <row r="1894">
          <cell r="E1894"/>
        </row>
        <row r="1895">
          <cell r="E1895"/>
        </row>
        <row r="1896">
          <cell r="E1896"/>
        </row>
        <row r="1897">
          <cell r="E1897"/>
        </row>
        <row r="1898">
          <cell r="E1898"/>
        </row>
        <row r="1899">
          <cell r="E1899"/>
        </row>
        <row r="1900">
          <cell r="E1900"/>
        </row>
        <row r="1901">
          <cell r="E1901"/>
        </row>
        <row r="1902">
          <cell r="E1902"/>
        </row>
        <row r="1903">
          <cell r="E1903"/>
        </row>
        <row r="1904">
          <cell r="E1904"/>
        </row>
        <row r="1905">
          <cell r="E1905"/>
        </row>
        <row r="1906">
          <cell r="E1906"/>
        </row>
        <row r="1907">
          <cell r="E1907"/>
        </row>
        <row r="1908">
          <cell r="E1908"/>
        </row>
        <row r="1909">
          <cell r="E1909"/>
        </row>
        <row r="1910">
          <cell r="E1910"/>
        </row>
        <row r="1911">
          <cell r="E1911"/>
        </row>
        <row r="1912">
          <cell r="E1912"/>
        </row>
        <row r="1913">
          <cell r="E1913"/>
        </row>
        <row r="1914">
          <cell r="E1914"/>
        </row>
        <row r="1915">
          <cell r="E1915"/>
        </row>
        <row r="1916">
          <cell r="E1916"/>
        </row>
        <row r="1917">
          <cell r="E1917"/>
        </row>
        <row r="1918">
          <cell r="E1918"/>
        </row>
        <row r="1919">
          <cell r="E1919"/>
        </row>
        <row r="1920">
          <cell r="E1920"/>
        </row>
        <row r="1921">
          <cell r="E1921"/>
        </row>
        <row r="1922">
          <cell r="E1922"/>
        </row>
        <row r="1923">
          <cell r="E1923"/>
        </row>
        <row r="1924">
          <cell r="E1924"/>
        </row>
        <row r="1925">
          <cell r="E1925"/>
        </row>
        <row r="1926">
          <cell r="E1926"/>
        </row>
        <row r="1927">
          <cell r="E1927"/>
        </row>
        <row r="1928">
          <cell r="E1928"/>
        </row>
        <row r="1929">
          <cell r="E1929"/>
        </row>
        <row r="1930">
          <cell r="E1930"/>
        </row>
        <row r="1931">
          <cell r="E1931"/>
        </row>
        <row r="1932">
          <cell r="E1932"/>
        </row>
        <row r="1933">
          <cell r="E1933"/>
        </row>
        <row r="1934">
          <cell r="E1934"/>
        </row>
        <row r="1935">
          <cell r="E1935"/>
        </row>
        <row r="1936">
          <cell r="E1936"/>
        </row>
        <row r="1937">
          <cell r="E1937"/>
        </row>
        <row r="1938">
          <cell r="E1938"/>
        </row>
        <row r="1939">
          <cell r="E1939"/>
        </row>
        <row r="1940">
          <cell r="E1940"/>
        </row>
        <row r="1941">
          <cell r="E1941"/>
        </row>
        <row r="1942">
          <cell r="E1942"/>
        </row>
        <row r="1943">
          <cell r="E1943"/>
        </row>
        <row r="1944">
          <cell r="E1944"/>
        </row>
        <row r="1945">
          <cell r="E1945"/>
        </row>
        <row r="1946">
          <cell r="E1946"/>
        </row>
        <row r="1947">
          <cell r="E1947"/>
        </row>
        <row r="1948">
          <cell r="E1948"/>
        </row>
        <row r="1949">
          <cell r="E1949"/>
        </row>
        <row r="1950">
          <cell r="E1950"/>
        </row>
        <row r="1951">
          <cell r="E1951"/>
        </row>
        <row r="1952">
          <cell r="E1952"/>
        </row>
        <row r="1953">
          <cell r="E1953"/>
        </row>
        <row r="1954">
          <cell r="E1954"/>
        </row>
        <row r="1955">
          <cell r="E1955"/>
        </row>
        <row r="1956">
          <cell r="E1956"/>
        </row>
        <row r="1957">
          <cell r="E1957"/>
        </row>
        <row r="1958">
          <cell r="E1958"/>
        </row>
        <row r="1959">
          <cell r="E1959"/>
        </row>
        <row r="1960">
          <cell r="E1960"/>
        </row>
        <row r="1961">
          <cell r="E1961"/>
        </row>
        <row r="1962">
          <cell r="E1962"/>
        </row>
        <row r="1963">
          <cell r="E1963"/>
        </row>
        <row r="1964">
          <cell r="E1964"/>
        </row>
        <row r="1965">
          <cell r="E1965"/>
        </row>
        <row r="1966">
          <cell r="E1966"/>
        </row>
        <row r="1967">
          <cell r="E1967"/>
        </row>
        <row r="1968">
          <cell r="E1968"/>
        </row>
        <row r="1969">
          <cell r="E1969"/>
        </row>
        <row r="1970">
          <cell r="E1970"/>
        </row>
        <row r="1971">
          <cell r="E1971"/>
        </row>
        <row r="1972">
          <cell r="E1972"/>
        </row>
        <row r="1973">
          <cell r="E1973"/>
        </row>
        <row r="1974">
          <cell r="E1974"/>
        </row>
        <row r="1975">
          <cell r="E1975"/>
        </row>
        <row r="1976">
          <cell r="E1976"/>
        </row>
        <row r="1977">
          <cell r="E1977"/>
        </row>
        <row r="1978">
          <cell r="E1978"/>
        </row>
        <row r="1979">
          <cell r="E1979"/>
        </row>
        <row r="1980">
          <cell r="E1980"/>
        </row>
        <row r="1981">
          <cell r="E1981"/>
        </row>
        <row r="1982">
          <cell r="E1982"/>
        </row>
        <row r="1983">
          <cell r="E1983"/>
        </row>
        <row r="1984">
          <cell r="E1984"/>
        </row>
        <row r="1985">
          <cell r="E1985"/>
        </row>
        <row r="1986">
          <cell r="E1986"/>
        </row>
        <row r="1987">
          <cell r="E1987"/>
        </row>
        <row r="1988">
          <cell r="E1988"/>
        </row>
        <row r="1989">
          <cell r="E1989"/>
        </row>
        <row r="1990">
          <cell r="E1990"/>
        </row>
        <row r="1991">
          <cell r="E1991"/>
        </row>
        <row r="1992">
          <cell r="E1992"/>
        </row>
        <row r="1993">
          <cell r="E1993"/>
        </row>
        <row r="1994">
          <cell r="E1994"/>
        </row>
        <row r="1995">
          <cell r="E1995"/>
        </row>
        <row r="1996">
          <cell r="E1996"/>
        </row>
        <row r="1997">
          <cell r="E1997"/>
        </row>
        <row r="1998">
          <cell r="E1998"/>
        </row>
        <row r="1999">
          <cell r="E1999"/>
        </row>
        <row r="2000">
          <cell r="E2000"/>
        </row>
        <row r="2001">
          <cell r="E2001"/>
        </row>
        <row r="2002">
          <cell r="E2002"/>
        </row>
        <row r="2003">
          <cell r="E2003"/>
        </row>
        <row r="2004">
          <cell r="E2004"/>
        </row>
        <row r="2005">
          <cell r="E2005"/>
        </row>
        <row r="2006">
          <cell r="E2006"/>
        </row>
        <row r="2007">
          <cell r="E2007"/>
        </row>
        <row r="2008">
          <cell r="E2008"/>
        </row>
        <row r="2009">
          <cell r="E2009"/>
        </row>
        <row r="2010">
          <cell r="E2010"/>
        </row>
        <row r="2011">
          <cell r="E2011"/>
        </row>
        <row r="2012">
          <cell r="E2012"/>
        </row>
        <row r="2013">
          <cell r="E2013"/>
        </row>
        <row r="2014">
          <cell r="E2014"/>
        </row>
        <row r="2015">
          <cell r="E2015"/>
        </row>
        <row r="2016">
          <cell r="E2016"/>
        </row>
        <row r="2017">
          <cell r="E2017"/>
        </row>
        <row r="2018">
          <cell r="E2018"/>
        </row>
        <row r="2019">
          <cell r="E2019"/>
        </row>
        <row r="2020">
          <cell r="E2020"/>
        </row>
        <row r="2021">
          <cell r="E2021"/>
        </row>
        <row r="2022">
          <cell r="E2022"/>
        </row>
        <row r="2023">
          <cell r="E2023"/>
        </row>
        <row r="2024">
          <cell r="E2024"/>
        </row>
        <row r="2025">
          <cell r="E2025"/>
        </row>
        <row r="2026">
          <cell r="E2026"/>
        </row>
        <row r="2027">
          <cell r="E2027"/>
        </row>
        <row r="2028">
          <cell r="E2028"/>
        </row>
        <row r="2029">
          <cell r="E2029"/>
        </row>
        <row r="2030">
          <cell r="E2030"/>
        </row>
        <row r="2031">
          <cell r="E2031"/>
        </row>
        <row r="2032">
          <cell r="E2032"/>
        </row>
        <row r="2033">
          <cell r="E2033"/>
        </row>
        <row r="2034">
          <cell r="E2034"/>
        </row>
        <row r="2035">
          <cell r="E2035"/>
        </row>
        <row r="2036">
          <cell r="E2036"/>
        </row>
        <row r="2037">
          <cell r="E2037"/>
        </row>
        <row r="2038">
          <cell r="E2038"/>
        </row>
        <row r="2039">
          <cell r="E2039"/>
        </row>
        <row r="2040">
          <cell r="E2040"/>
        </row>
        <row r="2041">
          <cell r="E2041"/>
        </row>
        <row r="2042">
          <cell r="E2042"/>
        </row>
        <row r="2043">
          <cell r="E2043"/>
        </row>
        <row r="2044">
          <cell r="E2044"/>
        </row>
        <row r="2045">
          <cell r="E2045"/>
        </row>
        <row r="2046">
          <cell r="E2046"/>
        </row>
        <row r="2047">
          <cell r="E2047"/>
        </row>
        <row r="2048">
          <cell r="E2048"/>
        </row>
        <row r="2049">
          <cell r="E2049"/>
        </row>
        <row r="2050">
          <cell r="E2050"/>
        </row>
        <row r="2051">
          <cell r="E2051"/>
        </row>
        <row r="2052">
          <cell r="E2052"/>
        </row>
        <row r="2053">
          <cell r="E2053"/>
        </row>
        <row r="2054">
          <cell r="E2054"/>
        </row>
        <row r="2055">
          <cell r="E2055"/>
        </row>
        <row r="2056">
          <cell r="E2056"/>
        </row>
        <row r="2057">
          <cell r="E2057"/>
        </row>
        <row r="2058">
          <cell r="E2058"/>
        </row>
        <row r="2059">
          <cell r="E2059"/>
        </row>
        <row r="2060">
          <cell r="E2060"/>
        </row>
        <row r="2061">
          <cell r="E2061"/>
        </row>
        <row r="2062">
          <cell r="E2062"/>
        </row>
        <row r="2063">
          <cell r="E2063"/>
        </row>
        <row r="2064">
          <cell r="E2064"/>
        </row>
        <row r="2065">
          <cell r="E2065"/>
        </row>
        <row r="2066">
          <cell r="E2066"/>
        </row>
        <row r="2067">
          <cell r="E2067"/>
        </row>
        <row r="2068">
          <cell r="E2068"/>
        </row>
        <row r="2069">
          <cell r="E2069"/>
        </row>
        <row r="2070">
          <cell r="E2070"/>
        </row>
        <row r="2071">
          <cell r="E2071"/>
        </row>
        <row r="2072">
          <cell r="E2072"/>
        </row>
        <row r="2073">
          <cell r="E2073"/>
        </row>
        <row r="2074">
          <cell r="E2074"/>
        </row>
        <row r="2075">
          <cell r="E2075"/>
        </row>
        <row r="2076">
          <cell r="E2076"/>
        </row>
        <row r="2077">
          <cell r="E2077"/>
        </row>
        <row r="2078">
          <cell r="E2078"/>
        </row>
        <row r="2079">
          <cell r="E2079"/>
        </row>
        <row r="2080">
          <cell r="E2080"/>
        </row>
        <row r="2081">
          <cell r="E2081"/>
        </row>
        <row r="2082">
          <cell r="E2082"/>
        </row>
        <row r="2083">
          <cell r="E2083"/>
        </row>
        <row r="2084">
          <cell r="E2084"/>
        </row>
        <row r="2085">
          <cell r="E2085"/>
        </row>
        <row r="2086">
          <cell r="E2086"/>
        </row>
        <row r="2087">
          <cell r="E2087"/>
        </row>
        <row r="2088">
          <cell r="E2088"/>
        </row>
        <row r="2089">
          <cell r="E2089"/>
        </row>
        <row r="2090">
          <cell r="E2090"/>
        </row>
        <row r="2091">
          <cell r="E2091"/>
        </row>
        <row r="2092">
          <cell r="E2092"/>
        </row>
        <row r="2093">
          <cell r="E2093"/>
        </row>
        <row r="2094">
          <cell r="E2094"/>
        </row>
        <row r="2095">
          <cell r="E2095"/>
        </row>
        <row r="2096">
          <cell r="E2096"/>
        </row>
        <row r="2097">
          <cell r="E2097"/>
        </row>
        <row r="2098">
          <cell r="E2098"/>
        </row>
        <row r="2099">
          <cell r="E2099"/>
        </row>
        <row r="2100">
          <cell r="E2100"/>
        </row>
        <row r="2101">
          <cell r="E2101"/>
        </row>
        <row r="2102">
          <cell r="E2102"/>
        </row>
        <row r="2103">
          <cell r="E2103"/>
        </row>
        <row r="2104">
          <cell r="E2104"/>
        </row>
        <row r="2105">
          <cell r="E2105"/>
        </row>
        <row r="2106">
          <cell r="E2106"/>
        </row>
        <row r="2107">
          <cell r="E2107"/>
        </row>
        <row r="2108">
          <cell r="E2108"/>
        </row>
        <row r="2109">
          <cell r="E2109"/>
        </row>
        <row r="2110">
          <cell r="E2110"/>
        </row>
        <row r="2111">
          <cell r="E2111"/>
        </row>
        <row r="2112">
          <cell r="E2112"/>
        </row>
        <row r="2113">
          <cell r="E2113"/>
        </row>
        <row r="2114">
          <cell r="E2114"/>
        </row>
        <row r="2115">
          <cell r="E2115"/>
        </row>
        <row r="2116">
          <cell r="E2116"/>
        </row>
        <row r="2117">
          <cell r="E2117"/>
        </row>
        <row r="2118">
          <cell r="E2118"/>
        </row>
        <row r="2119">
          <cell r="E2119"/>
        </row>
        <row r="2120">
          <cell r="E2120"/>
        </row>
        <row r="2121">
          <cell r="E2121"/>
        </row>
        <row r="2122">
          <cell r="E2122"/>
        </row>
        <row r="2123">
          <cell r="E2123"/>
        </row>
        <row r="2124">
          <cell r="E2124"/>
        </row>
        <row r="2125">
          <cell r="E2125"/>
        </row>
        <row r="2126">
          <cell r="E2126"/>
        </row>
        <row r="2127">
          <cell r="E2127"/>
        </row>
        <row r="2128">
          <cell r="E2128"/>
        </row>
        <row r="2129">
          <cell r="E2129"/>
        </row>
        <row r="2130">
          <cell r="E2130"/>
        </row>
        <row r="2131">
          <cell r="E2131"/>
        </row>
        <row r="2132">
          <cell r="E2132"/>
        </row>
        <row r="2133">
          <cell r="E2133"/>
        </row>
        <row r="2134">
          <cell r="E2134"/>
        </row>
        <row r="2135">
          <cell r="E2135"/>
        </row>
        <row r="2136">
          <cell r="E2136"/>
        </row>
        <row r="2137">
          <cell r="E2137"/>
        </row>
        <row r="2138">
          <cell r="E2138"/>
        </row>
        <row r="2139">
          <cell r="E2139"/>
        </row>
        <row r="2140">
          <cell r="E2140"/>
        </row>
        <row r="2141">
          <cell r="E2141"/>
        </row>
        <row r="2142">
          <cell r="E2142"/>
        </row>
        <row r="2143">
          <cell r="E2143"/>
        </row>
        <row r="2144">
          <cell r="E2144"/>
        </row>
        <row r="2145">
          <cell r="E2145"/>
        </row>
        <row r="2146">
          <cell r="E2146"/>
        </row>
        <row r="2147">
          <cell r="E2147"/>
        </row>
        <row r="2148">
          <cell r="E2148"/>
        </row>
        <row r="2149">
          <cell r="E2149"/>
        </row>
        <row r="2150">
          <cell r="E2150"/>
        </row>
        <row r="2151">
          <cell r="E2151"/>
        </row>
        <row r="2152">
          <cell r="E2152"/>
        </row>
        <row r="2153">
          <cell r="E2153"/>
        </row>
        <row r="2154">
          <cell r="E2154"/>
        </row>
        <row r="2155">
          <cell r="E2155"/>
        </row>
        <row r="2156">
          <cell r="E2156"/>
        </row>
        <row r="2157">
          <cell r="E2157"/>
        </row>
        <row r="2158">
          <cell r="E2158"/>
        </row>
        <row r="2159">
          <cell r="E2159"/>
        </row>
        <row r="2160">
          <cell r="E2160"/>
        </row>
        <row r="2161">
          <cell r="E2161"/>
        </row>
        <row r="2162">
          <cell r="E2162"/>
        </row>
        <row r="2163">
          <cell r="E2163"/>
        </row>
        <row r="2164">
          <cell r="E2164"/>
        </row>
        <row r="2165">
          <cell r="E2165"/>
        </row>
        <row r="2166">
          <cell r="E2166"/>
        </row>
        <row r="2167">
          <cell r="E2167"/>
        </row>
        <row r="2168">
          <cell r="E2168"/>
        </row>
        <row r="2169">
          <cell r="E2169"/>
        </row>
        <row r="2170">
          <cell r="E2170"/>
        </row>
        <row r="2171">
          <cell r="E2171"/>
        </row>
        <row r="2172">
          <cell r="E2172"/>
        </row>
        <row r="2173">
          <cell r="E2173"/>
        </row>
        <row r="2174">
          <cell r="E2174"/>
        </row>
        <row r="2175">
          <cell r="E2175"/>
        </row>
        <row r="2176">
          <cell r="E2176"/>
        </row>
        <row r="2177">
          <cell r="E2177"/>
        </row>
        <row r="2178">
          <cell r="E2178"/>
        </row>
        <row r="2179">
          <cell r="E2179"/>
        </row>
        <row r="2180">
          <cell r="E2180"/>
        </row>
        <row r="2181">
          <cell r="E2181"/>
        </row>
        <row r="2182">
          <cell r="E2182"/>
        </row>
        <row r="2183">
          <cell r="E2183"/>
        </row>
        <row r="2184">
          <cell r="E2184"/>
        </row>
        <row r="2185">
          <cell r="E2185"/>
        </row>
        <row r="2186">
          <cell r="E2186"/>
        </row>
        <row r="2187">
          <cell r="E2187"/>
        </row>
        <row r="2188">
          <cell r="E2188"/>
        </row>
        <row r="2189">
          <cell r="E2189"/>
        </row>
        <row r="2190">
          <cell r="E2190"/>
        </row>
        <row r="2191">
          <cell r="E2191"/>
        </row>
        <row r="2192">
          <cell r="E2192"/>
        </row>
        <row r="2193">
          <cell r="E2193"/>
        </row>
        <row r="2194">
          <cell r="E2194"/>
        </row>
        <row r="2195">
          <cell r="E2195"/>
        </row>
        <row r="2196">
          <cell r="E2196"/>
        </row>
        <row r="2197">
          <cell r="E2197"/>
        </row>
        <row r="2198">
          <cell r="E2198"/>
        </row>
        <row r="2199">
          <cell r="E2199"/>
        </row>
        <row r="2200">
          <cell r="E2200"/>
        </row>
        <row r="2201">
          <cell r="E2201"/>
        </row>
        <row r="2202">
          <cell r="E2202"/>
        </row>
        <row r="2203">
          <cell r="E2203"/>
        </row>
        <row r="2204">
          <cell r="E2204"/>
        </row>
        <row r="2205">
          <cell r="E2205"/>
        </row>
        <row r="2206">
          <cell r="E2206"/>
        </row>
        <row r="2207">
          <cell r="E2207"/>
        </row>
        <row r="2208">
          <cell r="E2208"/>
        </row>
        <row r="2209">
          <cell r="E2209"/>
        </row>
        <row r="2210">
          <cell r="E2210"/>
        </row>
        <row r="2211">
          <cell r="E2211"/>
        </row>
        <row r="2212">
          <cell r="E2212"/>
        </row>
        <row r="2213">
          <cell r="E2213"/>
        </row>
        <row r="2214">
          <cell r="E2214"/>
        </row>
        <row r="2215">
          <cell r="E2215"/>
        </row>
        <row r="2216">
          <cell r="E2216"/>
        </row>
        <row r="2217">
          <cell r="E2217"/>
        </row>
        <row r="2218">
          <cell r="E2218"/>
        </row>
        <row r="2219">
          <cell r="E2219"/>
        </row>
        <row r="2220">
          <cell r="E2220"/>
        </row>
        <row r="2221">
          <cell r="E2221"/>
        </row>
        <row r="2222">
          <cell r="E2222"/>
        </row>
        <row r="2223">
          <cell r="E2223"/>
        </row>
        <row r="2224">
          <cell r="E2224"/>
        </row>
        <row r="2225">
          <cell r="E2225"/>
        </row>
        <row r="2226">
          <cell r="E2226"/>
        </row>
        <row r="2227">
          <cell r="E2227"/>
        </row>
        <row r="2228">
          <cell r="E2228"/>
        </row>
        <row r="2229">
          <cell r="E2229"/>
        </row>
        <row r="2230">
          <cell r="E2230"/>
        </row>
        <row r="2231">
          <cell r="E2231"/>
        </row>
        <row r="2232">
          <cell r="E2232"/>
        </row>
        <row r="2233">
          <cell r="E2233"/>
        </row>
        <row r="2234">
          <cell r="E2234"/>
        </row>
        <row r="2235">
          <cell r="E2235"/>
        </row>
        <row r="2236">
          <cell r="E2236"/>
        </row>
        <row r="2237">
          <cell r="E2237"/>
        </row>
        <row r="2238">
          <cell r="E2238"/>
        </row>
        <row r="2239">
          <cell r="E2239"/>
        </row>
        <row r="2240">
          <cell r="E2240"/>
        </row>
        <row r="2241">
          <cell r="E2241"/>
        </row>
        <row r="2242">
          <cell r="E2242"/>
        </row>
        <row r="2243">
          <cell r="E2243"/>
        </row>
        <row r="2244">
          <cell r="E2244"/>
        </row>
        <row r="2245">
          <cell r="E2245"/>
        </row>
        <row r="2246">
          <cell r="E2246"/>
        </row>
        <row r="2247">
          <cell r="E2247"/>
        </row>
        <row r="2248">
          <cell r="E2248"/>
        </row>
        <row r="2249">
          <cell r="E2249"/>
        </row>
        <row r="2250">
          <cell r="E2250"/>
        </row>
        <row r="2251">
          <cell r="E2251"/>
        </row>
        <row r="2252">
          <cell r="E2252"/>
        </row>
        <row r="2253">
          <cell r="E2253"/>
        </row>
        <row r="2254">
          <cell r="E2254"/>
        </row>
        <row r="2255">
          <cell r="E2255"/>
        </row>
        <row r="2256">
          <cell r="E2256"/>
        </row>
        <row r="2257">
          <cell r="E2257"/>
        </row>
        <row r="2258">
          <cell r="E2258"/>
        </row>
        <row r="2259">
          <cell r="E2259"/>
        </row>
        <row r="2260">
          <cell r="E2260"/>
        </row>
        <row r="2261">
          <cell r="E2261"/>
        </row>
        <row r="2262">
          <cell r="E2262"/>
        </row>
        <row r="2263">
          <cell r="E2263"/>
        </row>
        <row r="2264">
          <cell r="E2264"/>
        </row>
        <row r="2265">
          <cell r="E2265"/>
        </row>
        <row r="2266">
          <cell r="E2266"/>
        </row>
        <row r="2267">
          <cell r="E2267"/>
        </row>
        <row r="2268">
          <cell r="E2268"/>
        </row>
        <row r="2269">
          <cell r="E2269"/>
        </row>
        <row r="2270">
          <cell r="E2270"/>
        </row>
        <row r="2271">
          <cell r="E2271"/>
        </row>
        <row r="2272">
          <cell r="E2272"/>
        </row>
        <row r="2273">
          <cell r="E2273"/>
        </row>
        <row r="2274">
          <cell r="E2274"/>
        </row>
        <row r="2275">
          <cell r="E2275"/>
        </row>
        <row r="2276">
          <cell r="E2276"/>
        </row>
        <row r="2277">
          <cell r="E2277"/>
        </row>
        <row r="2278">
          <cell r="E2278"/>
        </row>
        <row r="2279">
          <cell r="E2279"/>
        </row>
        <row r="2280">
          <cell r="E2280"/>
        </row>
        <row r="2281">
          <cell r="E2281"/>
        </row>
        <row r="2282">
          <cell r="E2282"/>
        </row>
        <row r="2283">
          <cell r="E2283"/>
        </row>
        <row r="2284">
          <cell r="E2284"/>
        </row>
        <row r="2285">
          <cell r="E2285"/>
        </row>
        <row r="2286">
          <cell r="E2286"/>
        </row>
        <row r="2287">
          <cell r="E2287"/>
        </row>
        <row r="2288">
          <cell r="E2288"/>
        </row>
        <row r="2289">
          <cell r="E2289"/>
        </row>
        <row r="2290">
          <cell r="E2290"/>
        </row>
        <row r="2291">
          <cell r="E2291"/>
        </row>
        <row r="2292">
          <cell r="E2292"/>
        </row>
        <row r="2293">
          <cell r="E2293"/>
        </row>
        <row r="2294">
          <cell r="E2294"/>
        </row>
        <row r="2295">
          <cell r="E2295"/>
        </row>
        <row r="2296">
          <cell r="E2296"/>
        </row>
        <row r="2297">
          <cell r="E2297"/>
        </row>
        <row r="2298">
          <cell r="E2298"/>
        </row>
        <row r="2299">
          <cell r="E2299"/>
        </row>
        <row r="2300">
          <cell r="E2300"/>
        </row>
        <row r="2301">
          <cell r="E2301"/>
        </row>
        <row r="2302">
          <cell r="E2302"/>
        </row>
        <row r="2303">
          <cell r="E2303"/>
        </row>
        <row r="2304">
          <cell r="E2304"/>
        </row>
        <row r="2305">
          <cell r="E2305"/>
        </row>
        <row r="2306">
          <cell r="E2306"/>
        </row>
        <row r="2307">
          <cell r="E2307"/>
        </row>
        <row r="2308">
          <cell r="E2308"/>
        </row>
        <row r="2309">
          <cell r="E2309"/>
        </row>
        <row r="2310">
          <cell r="E2310"/>
        </row>
        <row r="2311">
          <cell r="E2311"/>
        </row>
        <row r="2312">
          <cell r="E2312"/>
        </row>
        <row r="2313">
          <cell r="E2313"/>
        </row>
        <row r="2314">
          <cell r="E2314"/>
        </row>
        <row r="2315">
          <cell r="E2315"/>
        </row>
        <row r="2316">
          <cell r="E2316"/>
        </row>
        <row r="2317">
          <cell r="E2317"/>
        </row>
        <row r="2318">
          <cell r="E2318"/>
        </row>
        <row r="2319">
          <cell r="E2319"/>
        </row>
        <row r="2320">
          <cell r="E2320"/>
        </row>
        <row r="2321">
          <cell r="E2321"/>
        </row>
        <row r="2322">
          <cell r="E2322"/>
        </row>
        <row r="2323">
          <cell r="E2323"/>
        </row>
        <row r="2324">
          <cell r="E2324"/>
        </row>
        <row r="2325">
          <cell r="E2325"/>
        </row>
        <row r="2326">
          <cell r="E2326"/>
        </row>
        <row r="2327">
          <cell r="E2327"/>
        </row>
        <row r="2328">
          <cell r="E2328"/>
        </row>
        <row r="2329">
          <cell r="E2329"/>
        </row>
        <row r="2330">
          <cell r="E2330"/>
        </row>
        <row r="2331">
          <cell r="E2331"/>
        </row>
        <row r="2332">
          <cell r="E2332"/>
        </row>
        <row r="2333">
          <cell r="E2333"/>
        </row>
        <row r="2334">
          <cell r="E2334"/>
        </row>
        <row r="2335">
          <cell r="E2335"/>
        </row>
        <row r="2336">
          <cell r="E2336"/>
        </row>
        <row r="2337">
          <cell r="E2337"/>
        </row>
        <row r="2338">
          <cell r="E2338"/>
        </row>
        <row r="2339">
          <cell r="E2339"/>
        </row>
        <row r="2340">
          <cell r="E2340"/>
        </row>
        <row r="2341">
          <cell r="E2341"/>
        </row>
        <row r="2342">
          <cell r="E2342"/>
        </row>
        <row r="2343">
          <cell r="E2343"/>
        </row>
        <row r="2344">
          <cell r="E2344"/>
        </row>
        <row r="2345">
          <cell r="E2345"/>
        </row>
        <row r="2346">
          <cell r="E2346"/>
        </row>
        <row r="2347">
          <cell r="E2347"/>
        </row>
        <row r="2348">
          <cell r="E2348"/>
        </row>
        <row r="2349">
          <cell r="E2349"/>
        </row>
        <row r="2350">
          <cell r="E2350"/>
        </row>
        <row r="2351">
          <cell r="E2351"/>
        </row>
        <row r="2352">
          <cell r="E2352"/>
        </row>
        <row r="2353">
          <cell r="E2353"/>
        </row>
        <row r="2354">
          <cell r="E2354"/>
        </row>
        <row r="2355">
          <cell r="E2355"/>
        </row>
        <row r="2356">
          <cell r="E2356"/>
        </row>
        <row r="2357">
          <cell r="E2357"/>
        </row>
        <row r="2358">
          <cell r="E2358"/>
        </row>
        <row r="2359">
          <cell r="E2359"/>
        </row>
        <row r="2360">
          <cell r="E2360"/>
        </row>
        <row r="2361">
          <cell r="E2361"/>
        </row>
        <row r="2362">
          <cell r="E2362"/>
        </row>
        <row r="2363">
          <cell r="E2363"/>
        </row>
        <row r="2364">
          <cell r="E2364"/>
        </row>
        <row r="2365">
          <cell r="E2365"/>
        </row>
        <row r="2366">
          <cell r="E2366"/>
        </row>
        <row r="2367">
          <cell r="E2367"/>
        </row>
        <row r="2368">
          <cell r="E2368"/>
        </row>
        <row r="2369">
          <cell r="E2369"/>
        </row>
        <row r="2370">
          <cell r="E2370"/>
        </row>
        <row r="2371">
          <cell r="E2371"/>
        </row>
        <row r="2372">
          <cell r="E2372"/>
        </row>
        <row r="2373">
          <cell r="E2373"/>
        </row>
        <row r="2374">
          <cell r="E2374"/>
        </row>
        <row r="2375">
          <cell r="E2375"/>
        </row>
        <row r="2376">
          <cell r="E2376"/>
        </row>
        <row r="2377">
          <cell r="E2377"/>
        </row>
        <row r="2378">
          <cell r="E2378"/>
        </row>
        <row r="2379">
          <cell r="E2379"/>
        </row>
        <row r="2380">
          <cell r="E2380"/>
        </row>
        <row r="2381">
          <cell r="E2381"/>
        </row>
        <row r="2382">
          <cell r="E2382"/>
        </row>
        <row r="2383">
          <cell r="E2383"/>
        </row>
        <row r="2384">
          <cell r="E2384"/>
        </row>
        <row r="2385">
          <cell r="E2385"/>
        </row>
        <row r="2386">
          <cell r="E2386"/>
        </row>
        <row r="2387">
          <cell r="E2387"/>
        </row>
        <row r="2388">
          <cell r="E2388"/>
        </row>
        <row r="2389">
          <cell r="E2389"/>
        </row>
        <row r="2390">
          <cell r="E2390"/>
        </row>
        <row r="2391">
          <cell r="E2391"/>
        </row>
        <row r="2392">
          <cell r="E2392"/>
        </row>
        <row r="2393">
          <cell r="E2393"/>
        </row>
        <row r="2394">
          <cell r="E2394"/>
        </row>
        <row r="2395">
          <cell r="E2395"/>
        </row>
        <row r="2396">
          <cell r="E2396"/>
        </row>
        <row r="2397">
          <cell r="E2397"/>
        </row>
        <row r="2398">
          <cell r="E2398"/>
        </row>
        <row r="2399">
          <cell r="E2399"/>
        </row>
        <row r="2400">
          <cell r="E2400"/>
        </row>
        <row r="2401">
          <cell r="E2401"/>
        </row>
        <row r="2402">
          <cell r="E2402"/>
        </row>
        <row r="2403">
          <cell r="E2403"/>
        </row>
        <row r="2404">
          <cell r="E2404"/>
        </row>
        <row r="2405">
          <cell r="E2405"/>
        </row>
        <row r="2406">
          <cell r="E2406"/>
        </row>
        <row r="2407">
          <cell r="E2407"/>
        </row>
        <row r="2408">
          <cell r="E2408"/>
        </row>
        <row r="2409">
          <cell r="E2409"/>
        </row>
        <row r="2410">
          <cell r="E2410"/>
        </row>
        <row r="2411">
          <cell r="E2411"/>
        </row>
        <row r="2412">
          <cell r="E2412"/>
        </row>
        <row r="2413">
          <cell r="E2413"/>
        </row>
        <row r="2414">
          <cell r="E2414"/>
        </row>
        <row r="2415">
          <cell r="E2415"/>
        </row>
        <row r="2416">
          <cell r="E2416"/>
        </row>
        <row r="2417">
          <cell r="E2417"/>
        </row>
        <row r="2418">
          <cell r="E2418"/>
        </row>
        <row r="2419">
          <cell r="E2419"/>
        </row>
        <row r="2420">
          <cell r="E2420"/>
        </row>
        <row r="2421">
          <cell r="E2421"/>
        </row>
        <row r="2422">
          <cell r="E2422"/>
        </row>
        <row r="2423">
          <cell r="E2423"/>
        </row>
        <row r="2424">
          <cell r="E2424"/>
        </row>
        <row r="2425">
          <cell r="E2425"/>
        </row>
        <row r="2426">
          <cell r="E2426"/>
        </row>
        <row r="2427">
          <cell r="E2427"/>
        </row>
        <row r="2428">
          <cell r="E2428"/>
        </row>
        <row r="2429">
          <cell r="E2429"/>
        </row>
        <row r="2430">
          <cell r="E2430"/>
        </row>
        <row r="2431">
          <cell r="E2431"/>
        </row>
        <row r="2432">
          <cell r="E2432"/>
        </row>
        <row r="2433">
          <cell r="E2433"/>
        </row>
        <row r="2434">
          <cell r="E2434"/>
        </row>
        <row r="2435">
          <cell r="E2435"/>
        </row>
        <row r="2436">
          <cell r="E2436"/>
        </row>
        <row r="2437">
          <cell r="E2437"/>
        </row>
        <row r="2438">
          <cell r="E2438"/>
        </row>
        <row r="2439">
          <cell r="E2439"/>
        </row>
        <row r="2440">
          <cell r="E2440"/>
        </row>
        <row r="2441">
          <cell r="E2441"/>
        </row>
        <row r="2442">
          <cell r="E2442"/>
        </row>
        <row r="2443">
          <cell r="E2443"/>
        </row>
        <row r="2444">
          <cell r="E2444"/>
        </row>
        <row r="2445">
          <cell r="E2445"/>
        </row>
        <row r="2446">
          <cell r="E2446"/>
        </row>
        <row r="2447">
          <cell r="E2447"/>
        </row>
        <row r="2448">
          <cell r="E2448"/>
        </row>
        <row r="2449">
          <cell r="E2449"/>
        </row>
        <row r="2450">
          <cell r="E2450"/>
        </row>
        <row r="2451">
          <cell r="E2451"/>
        </row>
        <row r="2452">
          <cell r="E2452"/>
        </row>
        <row r="2453">
          <cell r="E2453"/>
        </row>
        <row r="2454">
          <cell r="E2454"/>
        </row>
        <row r="2455">
          <cell r="E2455"/>
        </row>
        <row r="2456">
          <cell r="E2456"/>
        </row>
        <row r="2457">
          <cell r="E2457"/>
        </row>
        <row r="2458">
          <cell r="E2458"/>
        </row>
        <row r="2459">
          <cell r="E2459"/>
        </row>
        <row r="2460">
          <cell r="E2460"/>
        </row>
        <row r="2461">
          <cell r="E2461"/>
        </row>
        <row r="2462">
          <cell r="E2462"/>
        </row>
        <row r="2463">
          <cell r="E2463"/>
        </row>
        <row r="2464">
          <cell r="E2464"/>
        </row>
        <row r="2465">
          <cell r="E2465"/>
        </row>
        <row r="2466">
          <cell r="E2466"/>
        </row>
        <row r="2467">
          <cell r="E2467"/>
        </row>
        <row r="2468">
          <cell r="E2468"/>
        </row>
        <row r="2469">
          <cell r="E2469"/>
        </row>
        <row r="2470">
          <cell r="E2470"/>
        </row>
        <row r="2471">
          <cell r="E2471"/>
        </row>
        <row r="2472">
          <cell r="E2472"/>
        </row>
        <row r="2473">
          <cell r="E2473"/>
        </row>
        <row r="2474">
          <cell r="E2474"/>
        </row>
        <row r="2475">
          <cell r="E2475"/>
        </row>
        <row r="2476">
          <cell r="E2476"/>
        </row>
        <row r="2477">
          <cell r="E2477"/>
        </row>
        <row r="2478">
          <cell r="E2478"/>
        </row>
        <row r="2479">
          <cell r="E2479"/>
        </row>
        <row r="2480">
          <cell r="E2480"/>
        </row>
        <row r="2481">
          <cell r="E2481"/>
        </row>
        <row r="2482">
          <cell r="E2482"/>
        </row>
        <row r="2483">
          <cell r="E2483"/>
        </row>
        <row r="2484">
          <cell r="E2484"/>
        </row>
        <row r="2485">
          <cell r="E2485"/>
        </row>
        <row r="2486">
          <cell r="E2486"/>
        </row>
        <row r="2487">
          <cell r="E2487"/>
        </row>
        <row r="2488">
          <cell r="E2488"/>
        </row>
        <row r="2489">
          <cell r="E2489"/>
        </row>
        <row r="2490">
          <cell r="E2490"/>
        </row>
        <row r="2491">
          <cell r="E2491"/>
        </row>
        <row r="2492">
          <cell r="E2492"/>
        </row>
        <row r="2493">
          <cell r="E2493"/>
        </row>
        <row r="2494">
          <cell r="E2494"/>
        </row>
        <row r="2495">
          <cell r="E2495"/>
        </row>
        <row r="2496">
          <cell r="E2496"/>
        </row>
        <row r="2497">
          <cell r="E2497"/>
        </row>
        <row r="2498">
          <cell r="E2498"/>
        </row>
        <row r="2499">
          <cell r="E2499"/>
        </row>
        <row r="2500">
          <cell r="E2500"/>
        </row>
        <row r="2501">
          <cell r="E2501"/>
        </row>
        <row r="2502">
          <cell r="E2502"/>
        </row>
        <row r="2503">
          <cell r="E2503"/>
        </row>
        <row r="2504">
          <cell r="E2504"/>
        </row>
        <row r="2505">
          <cell r="E2505"/>
        </row>
        <row r="2506">
          <cell r="E2506"/>
        </row>
        <row r="2507">
          <cell r="E2507"/>
        </row>
        <row r="2508">
          <cell r="E2508"/>
        </row>
        <row r="2509">
          <cell r="E2509"/>
        </row>
        <row r="2510">
          <cell r="E2510"/>
        </row>
        <row r="2511">
          <cell r="E2511"/>
        </row>
        <row r="2512">
          <cell r="E2512"/>
        </row>
        <row r="2513">
          <cell r="E2513"/>
        </row>
        <row r="2514">
          <cell r="E2514"/>
        </row>
        <row r="2515">
          <cell r="E2515"/>
        </row>
        <row r="2516">
          <cell r="E2516"/>
        </row>
        <row r="2517">
          <cell r="E2517"/>
        </row>
        <row r="2518">
          <cell r="E2518"/>
        </row>
        <row r="2519">
          <cell r="E2519"/>
        </row>
        <row r="2520">
          <cell r="E2520"/>
        </row>
        <row r="2521">
          <cell r="E2521"/>
        </row>
        <row r="2522">
          <cell r="E2522"/>
        </row>
        <row r="2523">
          <cell r="E2523"/>
        </row>
        <row r="2524">
          <cell r="E2524"/>
        </row>
        <row r="2525">
          <cell r="E2525"/>
        </row>
        <row r="2526">
          <cell r="E2526"/>
        </row>
        <row r="2527">
          <cell r="E2527"/>
        </row>
        <row r="2528">
          <cell r="E2528"/>
        </row>
        <row r="2529">
          <cell r="E2529"/>
        </row>
        <row r="2530">
          <cell r="E2530"/>
        </row>
        <row r="2531">
          <cell r="E2531"/>
        </row>
        <row r="2532">
          <cell r="E2532"/>
        </row>
        <row r="2533">
          <cell r="E2533"/>
        </row>
        <row r="2534">
          <cell r="E2534"/>
        </row>
        <row r="2535">
          <cell r="E2535"/>
        </row>
        <row r="2536">
          <cell r="E2536"/>
        </row>
        <row r="2537">
          <cell r="E2537"/>
        </row>
        <row r="2538">
          <cell r="E2538"/>
        </row>
        <row r="2539">
          <cell r="E2539"/>
        </row>
        <row r="2540">
          <cell r="E2540"/>
        </row>
        <row r="2541">
          <cell r="E2541"/>
        </row>
        <row r="2542">
          <cell r="E2542"/>
        </row>
        <row r="2543">
          <cell r="E2543"/>
        </row>
        <row r="2544">
          <cell r="E2544"/>
        </row>
        <row r="2545">
          <cell r="E2545"/>
        </row>
        <row r="2546">
          <cell r="E2546"/>
        </row>
        <row r="2547">
          <cell r="E2547"/>
        </row>
        <row r="2548">
          <cell r="E2548"/>
        </row>
        <row r="2549">
          <cell r="E2549"/>
        </row>
        <row r="2550">
          <cell r="E2550"/>
        </row>
        <row r="2551">
          <cell r="E2551"/>
        </row>
        <row r="2552">
          <cell r="E2552"/>
        </row>
        <row r="2553">
          <cell r="E2553"/>
        </row>
        <row r="2554">
          <cell r="E2554"/>
        </row>
        <row r="2555">
          <cell r="E2555"/>
        </row>
        <row r="2556">
          <cell r="E2556"/>
        </row>
        <row r="2557">
          <cell r="E2557"/>
        </row>
        <row r="2558">
          <cell r="E2558"/>
        </row>
        <row r="2559">
          <cell r="E2559"/>
        </row>
        <row r="2560">
          <cell r="E2560"/>
        </row>
        <row r="2561">
          <cell r="E2561"/>
        </row>
        <row r="2562">
          <cell r="E2562"/>
        </row>
        <row r="2563">
          <cell r="E2563"/>
        </row>
        <row r="2564">
          <cell r="E2564"/>
        </row>
        <row r="2565">
          <cell r="E2565"/>
        </row>
        <row r="2566">
          <cell r="E2566"/>
        </row>
        <row r="2567">
          <cell r="E2567"/>
        </row>
        <row r="2568">
          <cell r="E2568"/>
        </row>
        <row r="2569">
          <cell r="E2569"/>
        </row>
        <row r="2570">
          <cell r="E2570"/>
        </row>
        <row r="2571">
          <cell r="E2571"/>
        </row>
        <row r="2572">
          <cell r="E2572"/>
        </row>
        <row r="2573">
          <cell r="E2573"/>
        </row>
        <row r="2574">
          <cell r="E2574"/>
        </row>
        <row r="2575">
          <cell r="E2575"/>
        </row>
        <row r="2576">
          <cell r="E2576"/>
        </row>
        <row r="2577">
          <cell r="E2577"/>
        </row>
        <row r="2578">
          <cell r="E2578"/>
        </row>
        <row r="2579">
          <cell r="E2579"/>
        </row>
        <row r="2580">
          <cell r="E2580"/>
        </row>
        <row r="2581">
          <cell r="E2581"/>
        </row>
        <row r="2582">
          <cell r="E2582"/>
        </row>
        <row r="2583">
          <cell r="E2583"/>
        </row>
        <row r="2584">
          <cell r="E2584"/>
        </row>
        <row r="2585">
          <cell r="E2585"/>
        </row>
        <row r="2586">
          <cell r="E2586"/>
        </row>
        <row r="2587">
          <cell r="E2587"/>
        </row>
        <row r="2588">
          <cell r="E2588"/>
        </row>
        <row r="2589">
          <cell r="E2589"/>
        </row>
        <row r="2590">
          <cell r="E2590"/>
        </row>
        <row r="2591">
          <cell r="E2591"/>
        </row>
        <row r="2592">
          <cell r="E2592"/>
        </row>
        <row r="2593">
          <cell r="E2593"/>
        </row>
        <row r="2594">
          <cell r="E2594"/>
        </row>
        <row r="2595">
          <cell r="E2595"/>
        </row>
        <row r="2596">
          <cell r="E2596"/>
        </row>
        <row r="2597">
          <cell r="E2597"/>
        </row>
        <row r="2598">
          <cell r="E2598"/>
        </row>
        <row r="2599">
          <cell r="E2599"/>
        </row>
        <row r="2600">
          <cell r="E2600"/>
        </row>
        <row r="2601">
          <cell r="E2601"/>
        </row>
        <row r="2602">
          <cell r="E2602"/>
        </row>
        <row r="2603">
          <cell r="E2603"/>
        </row>
        <row r="2604">
          <cell r="E2604"/>
        </row>
        <row r="2605">
          <cell r="E2605"/>
        </row>
        <row r="2606">
          <cell r="E2606"/>
        </row>
        <row r="2607">
          <cell r="E2607"/>
        </row>
        <row r="2608">
          <cell r="E2608"/>
        </row>
        <row r="2609">
          <cell r="E2609"/>
        </row>
        <row r="2610">
          <cell r="E2610"/>
        </row>
        <row r="2611">
          <cell r="E2611"/>
        </row>
        <row r="2612">
          <cell r="E2612"/>
        </row>
        <row r="2613">
          <cell r="E2613"/>
        </row>
        <row r="2614">
          <cell r="E2614"/>
        </row>
        <row r="2615">
          <cell r="E2615"/>
        </row>
        <row r="2616">
          <cell r="E2616"/>
        </row>
        <row r="2617">
          <cell r="E2617"/>
        </row>
        <row r="2618">
          <cell r="E2618"/>
        </row>
        <row r="2619">
          <cell r="E2619"/>
        </row>
        <row r="2620">
          <cell r="E2620"/>
        </row>
        <row r="2621">
          <cell r="E2621"/>
        </row>
        <row r="2622">
          <cell r="E2622"/>
        </row>
        <row r="2623">
          <cell r="E2623"/>
        </row>
        <row r="2624">
          <cell r="E2624"/>
        </row>
        <row r="2625">
          <cell r="E2625"/>
        </row>
        <row r="2626">
          <cell r="E2626"/>
        </row>
        <row r="2627">
          <cell r="E2627"/>
        </row>
        <row r="2628">
          <cell r="E2628"/>
        </row>
        <row r="2629">
          <cell r="E2629"/>
        </row>
        <row r="2630">
          <cell r="E2630"/>
        </row>
        <row r="2631">
          <cell r="E2631"/>
        </row>
        <row r="2632">
          <cell r="E2632"/>
        </row>
        <row r="2633">
          <cell r="E2633"/>
        </row>
        <row r="2634">
          <cell r="E2634"/>
        </row>
        <row r="2635">
          <cell r="E2635"/>
        </row>
        <row r="2636">
          <cell r="E2636"/>
        </row>
        <row r="2637">
          <cell r="E2637"/>
        </row>
        <row r="2638">
          <cell r="E2638"/>
        </row>
        <row r="2639">
          <cell r="E2639"/>
        </row>
        <row r="2640">
          <cell r="E2640"/>
        </row>
        <row r="2641">
          <cell r="E2641"/>
        </row>
        <row r="2642">
          <cell r="E2642"/>
        </row>
        <row r="2643">
          <cell r="E2643"/>
        </row>
        <row r="2644">
          <cell r="E2644"/>
        </row>
        <row r="2645">
          <cell r="E2645"/>
        </row>
        <row r="2646">
          <cell r="E2646"/>
        </row>
        <row r="2647">
          <cell r="E2647"/>
        </row>
        <row r="2648">
          <cell r="E2648"/>
        </row>
        <row r="2649">
          <cell r="E2649"/>
        </row>
        <row r="2650">
          <cell r="E2650"/>
        </row>
        <row r="2651">
          <cell r="E2651"/>
        </row>
        <row r="2652">
          <cell r="E2652"/>
        </row>
        <row r="2653">
          <cell r="E2653"/>
        </row>
        <row r="2654">
          <cell r="E2654"/>
        </row>
        <row r="2655">
          <cell r="E2655"/>
        </row>
        <row r="2656">
          <cell r="E2656"/>
        </row>
        <row r="2657">
          <cell r="E2657"/>
        </row>
        <row r="2658">
          <cell r="E2658"/>
        </row>
        <row r="2659">
          <cell r="E2659"/>
        </row>
        <row r="2660">
          <cell r="E2660"/>
        </row>
        <row r="2661">
          <cell r="E2661"/>
        </row>
        <row r="2662">
          <cell r="E2662"/>
        </row>
        <row r="2663">
          <cell r="E2663"/>
        </row>
        <row r="2664">
          <cell r="E2664"/>
        </row>
        <row r="2665">
          <cell r="E2665"/>
        </row>
        <row r="2666">
          <cell r="E2666"/>
        </row>
        <row r="2667">
          <cell r="E2667"/>
        </row>
        <row r="2668">
          <cell r="E2668"/>
        </row>
        <row r="2669">
          <cell r="E2669"/>
        </row>
        <row r="2670">
          <cell r="E2670"/>
        </row>
        <row r="2671">
          <cell r="E2671"/>
        </row>
        <row r="2672">
          <cell r="E2672"/>
        </row>
        <row r="2673">
          <cell r="E2673"/>
        </row>
        <row r="2674">
          <cell r="E2674"/>
        </row>
        <row r="2675">
          <cell r="E2675"/>
        </row>
        <row r="2676">
          <cell r="E2676"/>
        </row>
        <row r="2677">
          <cell r="E2677"/>
        </row>
        <row r="2678">
          <cell r="E2678"/>
        </row>
        <row r="2679">
          <cell r="E2679"/>
        </row>
        <row r="2680">
          <cell r="E2680"/>
        </row>
        <row r="2681">
          <cell r="E2681"/>
        </row>
        <row r="2682">
          <cell r="E2682"/>
        </row>
        <row r="2683">
          <cell r="E2683"/>
        </row>
        <row r="2684">
          <cell r="E2684"/>
        </row>
        <row r="2685">
          <cell r="E2685"/>
        </row>
        <row r="2686">
          <cell r="E2686"/>
        </row>
        <row r="2687">
          <cell r="E2687"/>
        </row>
        <row r="2688">
          <cell r="E2688"/>
        </row>
        <row r="2689">
          <cell r="E2689"/>
        </row>
        <row r="2690">
          <cell r="E2690"/>
        </row>
        <row r="2691">
          <cell r="E2691"/>
        </row>
        <row r="2692">
          <cell r="E2692"/>
        </row>
        <row r="2693">
          <cell r="E2693"/>
        </row>
        <row r="2694">
          <cell r="E2694"/>
        </row>
        <row r="2695">
          <cell r="E2695"/>
        </row>
        <row r="2696">
          <cell r="E2696"/>
        </row>
        <row r="2697">
          <cell r="E2697"/>
        </row>
        <row r="2698">
          <cell r="E2698"/>
        </row>
        <row r="2699">
          <cell r="E2699"/>
        </row>
        <row r="2700">
          <cell r="E2700"/>
        </row>
        <row r="2701">
          <cell r="E2701"/>
        </row>
        <row r="2702">
          <cell r="E2702"/>
        </row>
        <row r="2703">
          <cell r="E2703"/>
        </row>
        <row r="2704">
          <cell r="E2704"/>
        </row>
        <row r="2705">
          <cell r="E2705"/>
        </row>
        <row r="2706">
          <cell r="E2706"/>
        </row>
        <row r="2707">
          <cell r="E2707"/>
        </row>
        <row r="2708">
          <cell r="E2708"/>
        </row>
        <row r="2709">
          <cell r="E2709"/>
        </row>
        <row r="2710">
          <cell r="E2710"/>
        </row>
        <row r="2711">
          <cell r="E2711"/>
        </row>
        <row r="2712">
          <cell r="E2712"/>
        </row>
        <row r="2713">
          <cell r="E2713"/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C10" t="str">
            <v>CHRISSANDO</v>
          </cell>
          <cell r="D10" t="str">
            <v>VERMEULEN</v>
          </cell>
          <cell r="E10" t="str">
            <v>UWC</v>
          </cell>
        </row>
        <row r="11">
          <cell r="C11" t="str">
            <v>J</v>
          </cell>
          <cell r="D11" t="str">
            <v>BURU</v>
          </cell>
          <cell r="E11" t="str">
            <v>NORTHLINK</v>
          </cell>
        </row>
        <row r="12">
          <cell r="C12" t="str">
            <v>SHANWIN</v>
          </cell>
          <cell r="D12" t="str">
            <v>TRUTER</v>
          </cell>
          <cell r="E12" t="str">
            <v>AXIOS</v>
          </cell>
        </row>
        <row r="13">
          <cell r="C13" t="str">
            <v>GARETH</v>
          </cell>
          <cell r="D13" t="str">
            <v>BERNING</v>
          </cell>
          <cell r="E13" t="str">
            <v>TSVOB</v>
          </cell>
        </row>
        <row r="14">
          <cell r="C14" t="str">
            <v>EMIL</v>
          </cell>
          <cell r="D14" t="str">
            <v>HUTTON</v>
          </cell>
          <cell r="E14" t="str">
            <v>STRAND</v>
          </cell>
        </row>
        <row r="15">
          <cell r="C15" t="str">
            <v>STEFAN</v>
          </cell>
          <cell r="D15" t="str">
            <v>DIENER</v>
          </cell>
          <cell r="E15" t="str">
            <v>STRAND</v>
          </cell>
        </row>
        <row r="16">
          <cell r="C16" t="str">
            <v>RENIER</v>
          </cell>
          <cell r="D16" t="str">
            <v>BEKKER</v>
          </cell>
          <cell r="E16" t="str">
            <v>DURBAC</v>
          </cell>
        </row>
        <row r="17">
          <cell r="C17" t="str">
            <v>KOBUS</v>
          </cell>
          <cell r="D17" t="str">
            <v>LUDICK</v>
          </cell>
          <cell r="E17" t="str">
            <v>STRAND</v>
          </cell>
        </row>
        <row r="18">
          <cell r="C18" t="str">
            <v>BULOMKO</v>
          </cell>
          <cell r="D18" t="str">
            <v>MZUNKULU</v>
          </cell>
          <cell r="E18" t="str">
            <v>NORTHLINK</v>
          </cell>
        </row>
        <row r="19">
          <cell r="C19" t="str">
            <v>ETHAN</v>
          </cell>
          <cell r="D19" t="str">
            <v>RUITERS</v>
          </cell>
          <cell r="E19" t="str">
            <v>AXIOS</v>
          </cell>
        </row>
        <row r="20">
          <cell r="C20" t="str">
            <v>JUNIOR</v>
          </cell>
          <cell r="D20" t="str">
            <v>SITHOLE</v>
          </cell>
          <cell r="E20" t="str">
            <v>NORTHLINK</v>
          </cell>
        </row>
        <row r="21">
          <cell r="C21" t="str">
            <v>ESTIAAN</v>
          </cell>
          <cell r="D21" t="str">
            <v>DIENER</v>
          </cell>
          <cell r="E21" t="str">
            <v>STRAND</v>
          </cell>
        </row>
        <row r="22">
          <cell r="C22" t="str">
            <v>LIKHONA</v>
          </cell>
          <cell r="D22" t="str">
            <v>MUNJANA</v>
          </cell>
          <cell r="E22" t="str">
            <v>LANGA</v>
          </cell>
        </row>
        <row r="23">
          <cell r="C23" t="str">
            <v>MORRIS</v>
          </cell>
          <cell r="D23" t="e">
            <v>#N/A</v>
          </cell>
          <cell r="E23" t="str">
            <v>NORTHLINK</v>
          </cell>
        </row>
        <row r="24">
          <cell r="C24" t="str">
            <v>JADEN</v>
          </cell>
          <cell r="D24" t="str">
            <v>DAVIDS</v>
          </cell>
          <cell r="E24" t="str">
            <v>SENTINEL</v>
          </cell>
        </row>
        <row r="25">
          <cell r="C25" t="str">
            <v>QUEN</v>
          </cell>
          <cell r="D25" t="str">
            <v>JACOBS</v>
          </cell>
          <cell r="E25" t="str">
            <v>NORTHLINK</v>
          </cell>
        </row>
        <row r="26">
          <cell r="C26" t="str">
            <v>RINO</v>
          </cell>
          <cell r="D26" t="str">
            <v>MATIPA</v>
          </cell>
          <cell r="E26" t="str">
            <v>NORTHLINK</v>
          </cell>
        </row>
        <row r="27">
          <cell r="C27" t="str">
            <v>DARREN</v>
          </cell>
          <cell r="D27" t="str">
            <v>ADAMS</v>
          </cell>
          <cell r="E27" t="str">
            <v>SENTINEL</v>
          </cell>
        </row>
        <row r="28">
          <cell r="C28" t="str">
            <v>KAWAKANA</v>
          </cell>
          <cell r="D28" t="str">
            <v>MUSHANGANYI</v>
          </cell>
          <cell r="E28" t="str">
            <v>PINELANDS</v>
          </cell>
        </row>
        <row r="29">
          <cell r="C29" t="str">
            <v>CAYDEN</v>
          </cell>
          <cell r="D29" t="str">
            <v>LATEGAN</v>
          </cell>
          <cell r="E29" t="str">
            <v>FISH HOEK</v>
          </cell>
        </row>
        <row r="30">
          <cell r="C30" t="str">
            <v>MCKENNA</v>
          </cell>
          <cell r="D30" t="str">
            <v>LATEGAN</v>
          </cell>
          <cell r="E30" t="str">
            <v>FISH HOEK</v>
          </cell>
        </row>
        <row r="31">
          <cell r="C31" t="str">
            <v>TARRYN</v>
          </cell>
          <cell r="D31" t="str">
            <v>PRIOR</v>
          </cell>
          <cell r="E31" t="str">
            <v>EDGEMEAD</v>
          </cell>
        </row>
        <row r="32">
          <cell r="C32" t="str">
            <v>BEN</v>
          </cell>
          <cell r="D32" t="str">
            <v>PRIOR</v>
          </cell>
          <cell r="E32" t="str">
            <v>EDGEMEAD</v>
          </cell>
        </row>
        <row r="33">
          <cell r="C33" t="str">
            <v>GEORGES</v>
          </cell>
          <cell r="D33" t="str">
            <v>TSHILENGE</v>
          </cell>
          <cell r="E33" t="str">
            <v>EDGEMEAD</v>
          </cell>
        </row>
        <row r="34">
          <cell r="C34" t="str">
            <v>DARREN</v>
          </cell>
          <cell r="D34" t="str">
            <v>LATEGAN</v>
          </cell>
          <cell r="E34" t="e">
            <v>#N/A</v>
          </cell>
        </row>
        <row r="35">
          <cell r="C35" t="str">
            <v>TREVOR</v>
          </cell>
          <cell r="D35" t="str">
            <v>ECKLETON</v>
          </cell>
          <cell r="E35" t="str">
            <v>KUILSRIVIER</v>
          </cell>
        </row>
        <row r="36">
          <cell r="C36" t="str">
            <v>LUQMAAN</v>
          </cell>
          <cell r="D36" t="str">
            <v>KENNELL</v>
          </cell>
          <cell r="E36" t="str">
            <v>KUILSRIVIER</v>
          </cell>
        </row>
        <row r="37">
          <cell r="C37" t="str">
            <v>RODNEY</v>
          </cell>
          <cell r="D37" t="str">
            <v>FORTUIN</v>
          </cell>
          <cell r="E37" t="str">
            <v>EASTERNS KRAAIFONTEIN</v>
          </cell>
        </row>
        <row r="38">
          <cell r="C38" t="str">
            <v>BAILEY</v>
          </cell>
          <cell r="D38" t="str">
            <v>SCHUIN</v>
          </cell>
          <cell r="E38" t="str">
            <v>EDGEMEAD</v>
          </cell>
        </row>
        <row r="39">
          <cell r="C39" t="str">
            <v>LINCOLN</v>
          </cell>
          <cell r="D39" t="str">
            <v>ALEXANDER</v>
          </cell>
          <cell r="E39" t="str">
            <v>KUILSRIVIER</v>
          </cell>
        </row>
        <row r="40">
          <cell r="C40" t="str">
            <v>HENRY</v>
          </cell>
          <cell r="D40" t="str">
            <v>TSHILENGE</v>
          </cell>
          <cell r="E40" t="str">
            <v>EDGEMEAD</v>
          </cell>
        </row>
        <row r="41">
          <cell r="C41" t="str">
            <v>PATRICK</v>
          </cell>
          <cell r="D41" t="str">
            <v>ANDRIES</v>
          </cell>
          <cell r="E41" t="str">
            <v>EDGEMEAD RUNNERS</v>
          </cell>
        </row>
        <row r="42">
          <cell r="C42" t="str">
            <v>JADEN</v>
          </cell>
          <cell r="D42" t="str">
            <v>TITUS</v>
          </cell>
          <cell r="E42" t="str">
            <v>TOPFORM</v>
          </cell>
        </row>
        <row r="43">
          <cell r="C43" t="str">
            <v>PETRO</v>
          </cell>
          <cell r="D43" t="str">
            <v>VAN JAARSVELD</v>
          </cell>
          <cell r="E43" t="str">
            <v>KUILSRIVIER AC</v>
          </cell>
        </row>
        <row r="44">
          <cell r="C44" t="str">
            <v>LIANA</v>
          </cell>
          <cell r="D44" t="str">
            <v>HAUGH</v>
          </cell>
          <cell r="E44" t="str">
            <v>KUILSRIVIER AC</v>
          </cell>
        </row>
        <row r="45">
          <cell r="C45" t="str">
            <v>XAVIER</v>
          </cell>
          <cell r="D45" t="str">
            <v>LEWIS</v>
          </cell>
          <cell r="E45" t="str">
            <v>KUILSRIVIER</v>
          </cell>
        </row>
        <row r="46">
          <cell r="C46" t="str">
            <v>TANIA</v>
          </cell>
          <cell r="D46" t="str">
            <v>ROSSER</v>
          </cell>
          <cell r="E46" t="str">
            <v>BELLVILLE</v>
          </cell>
        </row>
        <row r="47">
          <cell r="C47" t="str">
            <v>AYANDA</v>
          </cell>
          <cell r="D47" t="str">
            <v>TUKELA</v>
          </cell>
          <cell r="E47" t="str">
            <v>LANGA</v>
          </cell>
        </row>
        <row r="48">
          <cell r="C48" t="str">
            <v>DENEEZE</v>
          </cell>
          <cell r="D48" t="str">
            <v>FRITZ</v>
          </cell>
          <cell r="E48" t="str">
            <v>EDGEMEAD</v>
          </cell>
        </row>
        <row r="49">
          <cell r="C49" t="str">
            <v>KEIRA</v>
          </cell>
          <cell r="D49" t="str">
            <v>ARENDSE</v>
          </cell>
          <cell r="E49" t="str">
            <v>TOPFORM</v>
          </cell>
        </row>
        <row r="50">
          <cell r="C50" t="str">
            <v>TAMIA</v>
          </cell>
          <cell r="D50" t="str">
            <v>CROWSTER</v>
          </cell>
          <cell r="E50" t="str">
            <v>TOPFORM</v>
          </cell>
        </row>
        <row r="51">
          <cell r="C51" t="str">
            <v>YVETTE</v>
          </cell>
          <cell r="D51" t="str">
            <v>RIJNSBURGER</v>
          </cell>
          <cell r="E51" t="str">
            <v>EDGEMEAD</v>
          </cell>
        </row>
        <row r="52">
          <cell r="C52" t="str">
            <v>THAILO</v>
          </cell>
          <cell r="D52" t="str">
            <v>CUPIDO</v>
          </cell>
          <cell r="E52" t="str">
            <v>NORTHLINK</v>
          </cell>
        </row>
        <row r="53">
          <cell r="C53" t="str">
            <v>RASHID</v>
          </cell>
          <cell r="D53" t="str">
            <v>CLOETE</v>
          </cell>
          <cell r="E53" t="str">
            <v>HEWAT</v>
          </cell>
        </row>
        <row r="54">
          <cell r="C54" t="str">
            <v>ASHLEY</v>
          </cell>
          <cell r="D54" t="str">
            <v>AFRICA</v>
          </cell>
          <cell r="E54" t="str">
            <v>EDGEMEAD</v>
          </cell>
        </row>
        <row r="55">
          <cell r="C55" t="str">
            <v>NADIA</v>
          </cell>
          <cell r="D55" t="str">
            <v>DAVIDS</v>
          </cell>
          <cell r="E55" t="str">
            <v>TOPFORM</v>
          </cell>
        </row>
        <row r="56">
          <cell r="C56" t="str">
            <v>SEAN</v>
          </cell>
          <cell r="D56" t="str">
            <v>HARRIS</v>
          </cell>
          <cell r="E56" t="str">
            <v>PINELANDS</v>
          </cell>
        </row>
        <row r="57">
          <cell r="C57" t="str">
            <v>MEGAN</v>
          </cell>
          <cell r="D57" t="str">
            <v>KEMP</v>
          </cell>
          <cell r="E57" t="str">
            <v>EDGEMEAD</v>
          </cell>
        </row>
        <row r="58">
          <cell r="C58" t="str">
            <v>COLLEEN</v>
          </cell>
          <cell r="D58" t="str">
            <v>CROSS</v>
          </cell>
          <cell r="E58" t="str">
            <v>EDGEMEAD RUNNERS</v>
          </cell>
        </row>
        <row r="59">
          <cell r="C59" t="str">
            <v>SHANTELL</v>
          </cell>
          <cell r="D59" t="str">
            <v>LEIBRANDT</v>
          </cell>
          <cell r="E59" t="str">
            <v>KUILRIVER</v>
          </cell>
        </row>
        <row r="60">
          <cell r="C60" t="str">
            <v>SONJA</v>
          </cell>
          <cell r="D60" t="str">
            <v>VERMAAK</v>
          </cell>
          <cell r="E60" t="str">
            <v>DURBAC</v>
          </cell>
        </row>
        <row r="61">
          <cell r="C61" t="str">
            <v>LUMKELE</v>
          </cell>
          <cell r="D61" t="str">
            <v>SOMANA</v>
          </cell>
          <cell r="E61" t="str">
            <v>LANGA</v>
          </cell>
        </row>
        <row r="62">
          <cell r="C62" t="str">
            <v>SHIREEN</v>
          </cell>
          <cell r="D62" t="str">
            <v>SCHUIN</v>
          </cell>
          <cell r="E62" t="str">
            <v>EDGEMEAD</v>
          </cell>
        </row>
        <row r="63">
          <cell r="C63" t="str">
            <v>CHARMAINE</v>
          </cell>
          <cell r="D63" t="str">
            <v>BROOKS</v>
          </cell>
          <cell r="E63" t="str">
            <v>HEWAT</v>
          </cell>
        </row>
        <row r="64">
          <cell r="C64" t="str">
            <v>JABULANI</v>
          </cell>
          <cell r="D64" t="str">
            <v>MZIMELA</v>
          </cell>
          <cell r="E64" t="str">
            <v>DURBAC</v>
          </cell>
        </row>
        <row r="65">
          <cell r="C65" t="str">
            <v>CURWEN</v>
          </cell>
          <cell r="D65" t="str">
            <v>SOLOMONS</v>
          </cell>
          <cell r="E65" t="str">
            <v>PINELANDS</v>
          </cell>
        </row>
        <row r="66">
          <cell r="C66" t="str">
            <v>NEV</v>
          </cell>
          <cell r="D66" t="str">
            <v>PETERSEN</v>
          </cell>
          <cell r="E66" t="str">
            <v>EDGEMEAD</v>
          </cell>
        </row>
        <row r="67">
          <cell r="C67" t="str">
            <v>SYLVIA</v>
          </cell>
          <cell r="D67" t="str">
            <v>MARZAGALLI</v>
          </cell>
          <cell r="E67" t="str">
            <v>EDGEMEAD</v>
          </cell>
        </row>
        <row r="68">
          <cell r="C68" t="str">
            <v>AYSHA</v>
          </cell>
          <cell r="D68" t="str">
            <v>CLOETE</v>
          </cell>
          <cell r="E68" t="str">
            <v>HEWAT</v>
          </cell>
        </row>
        <row r="69">
          <cell r="C69" t="str">
            <v>TASNEEM</v>
          </cell>
          <cell r="D69" t="str">
            <v>MARCUS</v>
          </cell>
          <cell r="E69" t="str">
            <v>TOPFORM</v>
          </cell>
        </row>
        <row r="70">
          <cell r="C70" t="str">
            <v>AUDREY</v>
          </cell>
          <cell r="D70" t="str">
            <v>CAMERON</v>
          </cell>
          <cell r="E70" t="str">
            <v>EDGEMEAD</v>
          </cell>
        </row>
        <row r="71">
          <cell r="C71" t="str">
            <v>PUMLA</v>
          </cell>
          <cell r="D71" t="str">
            <v>TSHILENGE</v>
          </cell>
          <cell r="E71" t="str">
            <v>EDGEMEAD</v>
          </cell>
        </row>
        <row r="72">
          <cell r="C72" t="str">
            <v>IVAN</v>
          </cell>
          <cell r="D72" t="str">
            <v>FORMING</v>
          </cell>
          <cell r="E72" t="str">
            <v>PINELANDS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/>
  </sheetViews>
  <sheetFormatPr defaultRowHeight="14.5" x14ac:dyDescent="0.35"/>
  <cols>
    <col min="1" max="1" width="13.6328125" customWidth="1"/>
    <col min="2" max="2" width="16.90625" customWidth="1"/>
    <col min="3" max="3" width="51.453125" customWidth="1"/>
    <col min="4" max="4" width="20.7265625" customWidth="1"/>
  </cols>
  <sheetData>
    <row r="1" spans="1:3" ht="15.5" x14ac:dyDescent="0.35">
      <c r="A1" s="310" t="s">
        <v>68</v>
      </c>
    </row>
    <row r="2" spans="1:3" ht="15.5" x14ac:dyDescent="0.35">
      <c r="A2" s="310" t="s">
        <v>1314</v>
      </c>
      <c r="C2" s="2"/>
    </row>
    <row r="3" spans="1:3" ht="15.5" x14ac:dyDescent="0.35">
      <c r="A3" s="311">
        <v>46228</v>
      </c>
    </row>
    <row r="5" spans="1:3" x14ac:dyDescent="0.35">
      <c r="A5" t="s">
        <v>1315</v>
      </c>
    </row>
    <row r="6" spans="1:3" x14ac:dyDescent="0.35">
      <c r="A6" t="s">
        <v>1316</v>
      </c>
    </row>
    <row r="7" spans="1:3" x14ac:dyDescent="0.35">
      <c r="A7" s="127" t="s">
        <v>1317</v>
      </c>
    </row>
    <row r="8" spans="1:3" x14ac:dyDescent="0.35">
      <c r="A8" t="s">
        <v>69</v>
      </c>
    </row>
    <row r="11" spans="1:3" x14ac:dyDescent="0.35">
      <c r="A11" s="296" t="s">
        <v>4</v>
      </c>
    </row>
    <row r="12" spans="1:3" x14ac:dyDescent="0.35">
      <c r="A12" s="18"/>
    </row>
    <row r="13" spans="1:3" ht="15.5" x14ac:dyDescent="0.35">
      <c r="A13" s="297" t="s">
        <v>5</v>
      </c>
    </row>
    <row r="14" spans="1:3" ht="15.5" x14ac:dyDescent="0.35">
      <c r="A14" s="297" t="s">
        <v>56</v>
      </c>
    </row>
    <row r="15" spans="1:3" x14ac:dyDescent="0.35">
      <c r="A15" s="19"/>
    </row>
    <row r="16" spans="1:3" ht="20" x14ac:dyDescent="0.4">
      <c r="A16" s="298" t="s">
        <v>58</v>
      </c>
    </row>
    <row r="17" spans="1:4" x14ac:dyDescent="0.35">
      <c r="A17" s="19"/>
    </row>
    <row r="18" spans="1:4" x14ac:dyDescent="0.35">
      <c r="A18" s="299" t="s">
        <v>57</v>
      </c>
    </row>
    <row r="19" spans="1:4" x14ac:dyDescent="0.35">
      <c r="A19" s="19" t="s">
        <v>54</v>
      </c>
    </row>
    <row r="20" spans="1:4" x14ac:dyDescent="0.35">
      <c r="A20" s="300" t="s">
        <v>55</v>
      </c>
    </row>
    <row r="21" spans="1:4" x14ac:dyDescent="0.35">
      <c r="A21" s="20" t="s">
        <v>6</v>
      </c>
    </row>
    <row r="22" spans="1:4" x14ac:dyDescent="0.35">
      <c r="A22" s="20" t="s">
        <v>59</v>
      </c>
    </row>
    <row r="23" spans="1:4" x14ac:dyDescent="0.35">
      <c r="A23" s="19" t="s">
        <v>1318</v>
      </c>
    </row>
    <row r="24" spans="1:4" ht="15" thickBot="1" x14ac:dyDescent="0.4">
      <c r="A24" s="18"/>
    </row>
    <row r="25" spans="1:4" ht="39.5" thickBot="1" x14ac:dyDescent="0.4">
      <c r="A25" s="301" t="s">
        <v>1319</v>
      </c>
      <c r="B25" s="302" t="s">
        <v>1</v>
      </c>
      <c r="C25" s="302" t="s">
        <v>1320</v>
      </c>
      <c r="D25" s="302" t="s">
        <v>1321</v>
      </c>
    </row>
    <row r="26" spans="1:4" ht="36.5" thickBot="1" x14ac:dyDescent="0.4">
      <c r="A26" s="306">
        <v>1</v>
      </c>
      <c r="B26" s="307">
        <v>0.45833333333333331</v>
      </c>
      <c r="C26" s="308" t="s">
        <v>1322</v>
      </c>
      <c r="D26" s="308" t="s">
        <v>1323</v>
      </c>
    </row>
    <row r="27" spans="1:4" ht="18.5" thickBot="1" x14ac:dyDescent="0.4">
      <c r="A27" s="306">
        <v>2</v>
      </c>
      <c r="B27" s="307">
        <v>0.46527777777777773</v>
      </c>
      <c r="C27" s="308" t="s">
        <v>1324</v>
      </c>
      <c r="D27" s="308" t="s">
        <v>1325</v>
      </c>
    </row>
    <row r="28" spans="1:4" ht="18.5" thickBot="1" x14ac:dyDescent="0.4">
      <c r="A28" s="306">
        <v>3</v>
      </c>
      <c r="B28" s="307">
        <v>0.47916666666666669</v>
      </c>
      <c r="C28" s="308" t="s">
        <v>1326</v>
      </c>
      <c r="D28" s="308" t="s">
        <v>1327</v>
      </c>
    </row>
    <row r="29" spans="1:4" ht="36.5" thickBot="1" x14ac:dyDescent="0.4">
      <c r="A29" s="306">
        <v>4</v>
      </c>
      <c r="B29" s="307">
        <v>0.50347222222222221</v>
      </c>
      <c r="C29" s="308" t="s">
        <v>1328</v>
      </c>
      <c r="D29" s="308" t="s">
        <v>1329</v>
      </c>
    </row>
    <row r="30" spans="1:4" ht="36.5" thickBot="1" x14ac:dyDescent="0.4">
      <c r="A30" s="306">
        <v>5</v>
      </c>
      <c r="B30" s="307">
        <v>0.51388888888888895</v>
      </c>
      <c r="C30" s="308" t="s">
        <v>1330</v>
      </c>
      <c r="D30" s="308" t="s">
        <v>1331</v>
      </c>
    </row>
    <row r="31" spans="1:4" ht="18" x14ac:dyDescent="0.35">
      <c r="A31" s="317">
        <v>6</v>
      </c>
      <c r="B31" s="320">
        <v>0.54166666666666663</v>
      </c>
      <c r="C31" s="309" t="s">
        <v>1332</v>
      </c>
      <c r="D31" s="309" t="s">
        <v>1334</v>
      </c>
    </row>
    <row r="32" spans="1:4" ht="54" x14ac:dyDescent="0.35">
      <c r="A32" s="318"/>
      <c r="B32" s="321"/>
      <c r="C32" s="304" t="s">
        <v>1333</v>
      </c>
      <c r="D32" s="304"/>
    </row>
    <row r="33" spans="1:4" ht="18.5" thickBot="1" x14ac:dyDescent="0.4">
      <c r="A33" s="319"/>
      <c r="B33" s="322"/>
      <c r="C33" s="305"/>
      <c r="D33" s="303" t="s">
        <v>1335</v>
      </c>
    </row>
    <row r="34" spans="1:4" ht="18.5" thickBot="1" x14ac:dyDescent="0.4">
      <c r="A34" s="306">
        <v>7</v>
      </c>
      <c r="B34" s="307">
        <v>0.58333333333333337</v>
      </c>
      <c r="C34" s="308" t="s">
        <v>1336</v>
      </c>
      <c r="D34" s="308" t="s">
        <v>1327</v>
      </c>
    </row>
    <row r="35" spans="1:4" ht="36.5" thickBot="1" x14ac:dyDescent="0.4">
      <c r="A35" s="306">
        <v>8</v>
      </c>
      <c r="B35" s="307">
        <v>0.60763888888888895</v>
      </c>
      <c r="C35" s="308" t="s">
        <v>1337</v>
      </c>
      <c r="D35" s="308" t="s">
        <v>1327</v>
      </c>
    </row>
    <row r="36" spans="1:4" ht="36.5" thickBot="1" x14ac:dyDescent="0.4">
      <c r="A36" s="306">
        <v>9</v>
      </c>
      <c r="B36" s="307">
        <v>0.63194444444444442</v>
      </c>
      <c r="C36" s="308" t="s">
        <v>1338</v>
      </c>
      <c r="D36" s="308" t="s">
        <v>1327</v>
      </c>
    </row>
    <row r="37" spans="1:4" x14ac:dyDescent="0.35">
      <c r="A37" s="23"/>
    </row>
    <row r="38" spans="1:4" x14ac:dyDescent="0.35">
      <c r="A38" s="22"/>
    </row>
    <row r="39" spans="1:4" x14ac:dyDescent="0.35">
      <c r="A39" s="21"/>
    </row>
    <row r="40" spans="1:4" x14ac:dyDescent="0.35">
      <c r="A40" s="21"/>
    </row>
    <row r="41" spans="1:4" x14ac:dyDescent="0.35">
      <c r="A41" s="21"/>
    </row>
  </sheetData>
  <mergeCells count="2">
    <mergeCell ref="A31:A33"/>
    <mergeCell ref="B31:B3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0"/>
  </sheetPr>
  <dimension ref="A1:K119"/>
  <sheetViews>
    <sheetView topLeftCell="A4" zoomScaleNormal="90" workbookViewId="0">
      <selection activeCell="A2" sqref="A2"/>
    </sheetView>
  </sheetViews>
  <sheetFormatPr defaultColWidth="9.1796875" defaultRowHeight="15.5" x14ac:dyDescent="0.35"/>
  <cols>
    <col min="1" max="1" width="8" style="28" customWidth="1"/>
    <col min="2" max="2" width="12.26953125" style="24" customWidth="1"/>
    <col min="3" max="3" width="20.54296875" style="193" customWidth="1"/>
    <col min="4" max="4" width="24.08984375" style="193" customWidth="1"/>
    <col min="5" max="5" width="24.453125" style="193" customWidth="1"/>
    <col min="6" max="6" width="11" style="28" customWidth="1"/>
    <col min="7" max="7" width="8.90625" style="28" customWidth="1"/>
    <col min="8" max="8" width="18.54296875" style="28" customWidth="1"/>
    <col min="9" max="16384" width="9.1796875" style="24"/>
  </cols>
  <sheetData>
    <row r="1" spans="1:9" x14ac:dyDescent="0.35">
      <c r="A1" s="198" t="str">
        <f>'Cover Page'!A2</f>
        <v>CROSS COUNTRY LEAGUE 6 - PROTEA PARK, GORDON'S BAY</v>
      </c>
      <c r="B1" s="312"/>
      <c r="C1" s="198"/>
      <c r="D1" s="198"/>
      <c r="E1" s="198"/>
      <c r="F1" s="52"/>
      <c r="G1" s="175"/>
      <c r="H1" s="129"/>
    </row>
    <row r="2" spans="1:9" x14ac:dyDescent="0.35">
      <c r="A2" s="78">
        <f>'Cover Page'!A3</f>
        <v>46228</v>
      </c>
      <c r="B2" s="53"/>
      <c r="C2" s="199"/>
      <c r="D2" s="199"/>
      <c r="E2" s="199"/>
      <c r="F2" s="54"/>
      <c r="G2" s="176"/>
      <c r="H2" s="130"/>
    </row>
    <row r="3" spans="1:9" x14ac:dyDescent="0.35">
      <c r="A3" s="53" t="s">
        <v>7</v>
      </c>
      <c r="B3" s="53"/>
      <c r="C3" s="199"/>
      <c r="D3" s="199"/>
      <c r="E3" s="199"/>
      <c r="F3" s="54"/>
      <c r="G3" s="176"/>
      <c r="H3" s="130"/>
    </row>
    <row r="4" spans="1:9" x14ac:dyDescent="0.35">
      <c r="A4" s="56"/>
      <c r="B4" s="57"/>
      <c r="C4" s="200"/>
      <c r="D4" s="200"/>
      <c r="E4" s="200"/>
      <c r="F4" s="58"/>
      <c r="G4" s="177"/>
      <c r="H4" s="131"/>
    </row>
    <row r="5" spans="1:9" s="33" customFormat="1" ht="14.5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1" t="s">
        <v>3</v>
      </c>
      <c r="F5" s="60" t="s">
        <v>2</v>
      </c>
      <c r="G5" s="60" t="s">
        <v>0</v>
      </c>
      <c r="H5" s="60" t="s">
        <v>1</v>
      </c>
    </row>
    <row r="6" spans="1:9" x14ac:dyDescent="0.35">
      <c r="A6" s="34">
        <v>1</v>
      </c>
      <c r="B6" s="169">
        <v>12991</v>
      </c>
      <c r="C6" s="196" t="str">
        <f>VLOOKUP(B6,'[1]LICENCE NRS 2026'!$A$2:$E$2713,2,FALSE)</f>
        <v>NASHVILLE</v>
      </c>
      <c r="D6" s="196" t="str">
        <f>VLOOKUP(B6,'[1]LICENCE NRS 2026'!$A$2:$E$2713,3,FALSE)</f>
        <v>HOFMEESTER</v>
      </c>
      <c r="E6" s="191" t="str">
        <f>VLOOKUP(B6,'[1]LICENCE NRS 2026'!$A$2:$E$2713,4,FALSE)</f>
        <v>UWC</v>
      </c>
      <c r="F6" s="170" t="str">
        <f>VLOOKUP(B6,'[1]LICENCE NRS 2026'!$A$2:$E$2713,5,FALSE)</f>
        <v>SM</v>
      </c>
      <c r="G6" s="178">
        <v>10</v>
      </c>
      <c r="H6" s="180" t="s">
        <v>70</v>
      </c>
      <c r="I6" s="27"/>
    </row>
    <row r="7" spans="1:9" x14ac:dyDescent="0.35">
      <c r="A7" s="34">
        <v>2</v>
      </c>
      <c r="B7" s="169">
        <v>3893</v>
      </c>
      <c r="C7" s="196" t="str">
        <f>VLOOKUP(B7,'[1]LICENCE NRS 2026'!$A$2:$E$2713,2,FALSE)</f>
        <v>SAGINI</v>
      </c>
      <c r="D7" s="196" t="str">
        <f>VLOOKUP(B7,'[1]LICENCE NRS 2026'!$A$2:$E$2713,3,FALSE)</f>
        <v>TITUS</v>
      </c>
      <c r="E7" s="191" t="str">
        <f>VLOOKUP(B7,'[1]LICENCE NRS 2026'!$A$2:$E$2713,4,FALSE)</f>
        <v>CELTIC</v>
      </c>
      <c r="F7" s="170" t="str">
        <f>VLOOKUP(B7,'[1]LICENCE NRS 2026'!$A$2:$E$2713,5,FALSE)</f>
        <v>SM</v>
      </c>
      <c r="G7" s="178">
        <v>10</v>
      </c>
      <c r="H7" s="180" t="s">
        <v>71</v>
      </c>
      <c r="I7" s="27"/>
    </row>
    <row r="8" spans="1:9" x14ac:dyDescent="0.35">
      <c r="A8" s="34">
        <v>3</v>
      </c>
      <c r="B8" s="169">
        <v>12984</v>
      </c>
      <c r="C8" s="196" t="str">
        <f>VLOOKUP(B8,'[1]LICENCE NRS 2026'!$A$2:$E$2713,2,FALSE)</f>
        <v>ERIC</v>
      </c>
      <c r="D8" s="196" t="str">
        <f>VLOOKUP(B8,'[1]LICENCE NRS 2026'!$A$2:$E$2713,3,FALSE)</f>
        <v>MBALI</v>
      </c>
      <c r="E8" s="191" t="str">
        <f>VLOOKUP(B8,'[1]LICENCE NRS 2026'!$A$2:$E$2713,4,FALSE)</f>
        <v>UWC</v>
      </c>
      <c r="F8" s="170" t="str">
        <f>VLOOKUP(B8,'[1]LICENCE NRS 2026'!$A$2:$E$2713,5,FALSE)</f>
        <v>SM</v>
      </c>
      <c r="G8" s="178">
        <v>10</v>
      </c>
      <c r="H8" s="180" t="s">
        <v>72</v>
      </c>
      <c r="I8" s="27"/>
    </row>
    <row r="9" spans="1:9" x14ac:dyDescent="0.35">
      <c r="A9" s="34">
        <v>4</v>
      </c>
      <c r="B9" s="169">
        <v>5730</v>
      </c>
      <c r="C9" s="196" t="str">
        <f>VLOOKUP(B9,'[1]LICENCE NRS 2026'!$A$2:$E$2713,2,FALSE)</f>
        <v>GERSWIN</v>
      </c>
      <c r="D9" s="196" t="str">
        <f>VLOOKUP(B9,'[1]LICENCE NRS 2026'!$A$2:$E$2713,3,FALSE)</f>
        <v>VAN STADEN</v>
      </c>
      <c r="E9" s="191" t="str">
        <f>VLOOKUP(B9,'[1]LICENCE NRS 2026'!$A$2:$E$2713,4,FALSE)</f>
        <v>ELSIESRIVER</v>
      </c>
      <c r="F9" s="170" t="str">
        <f>VLOOKUP(B9,'[1]LICENCE NRS 2026'!$A$2:$E$2713,5,FALSE)</f>
        <v>SM</v>
      </c>
      <c r="G9" s="178">
        <v>10</v>
      </c>
      <c r="H9" s="180" t="s">
        <v>73</v>
      </c>
      <c r="I9" s="27"/>
    </row>
    <row r="10" spans="1:9" x14ac:dyDescent="0.35">
      <c r="A10" s="34">
        <v>5</v>
      </c>
      <c r="B10" s="169">
        <v>12990</v>
      </c>
      <c r="C10" s="196" t="str">
        <f>VLOOKUP(B10,'[1]LICENCE NRS 2026'!$A$2:$E$2713,2,FALSE)</f>
        <v>GAWAIN</v>
      </c>
      <c r="D10" s="196" t="str">
        <f>VLOOKUP(B10,'[1]LICENCE NRS 2026'!$A$2:$E$2713,3,FALSE)</f>
        <v>JANTJIES</v>
      </c>
      <c r="E10" s="191" t="str">
        <f>VLOOKUP(B10,'[1]LICENCE NRS 2026'!$A$2:$E$2713,4,FALSE)</f>
        <v>UWC</v>
      </c>
      <c r="F10" s="170" t="str">
        <f>VLOOKUP(B10,'[1]LICENCE NRS 2026'!$A$2:$E$2713,5,FALSE)</f>
        <v>SM</v>
      </c>
      <c r="G10" s="178">
        <v>10</v>
      </c>
      <c r="H10" s="180" t="s">
        <v>74</v>
      </c>
      <c r="I10" s="27"/>
    </row>
    <row r="11" spans="1:9" x14ac:dyDescent="0.35">
      <c r="A11" s="34">
        <v>6</v>
      </c>
      <c r="B11" s="169">
        <v>12989</v>
      </c>
      <c r="C11" s="196" t="str">
        <f>VLOOKUP(B11,'[1]LICENCE NRS 2026'!$A$2:$E$2713,2,FALSE)</f>
        <v>WARREN</v>
      </c>
      <c r="D11" s="196" t="str">
        <f>VLOOKUP(B11,'[1]LICENCE NRS 2026'!$A$2:$E$2713,3,FALSE)</f>
        <v>HEFKE</v>
      </c>
      <c r="E11" s="191" t="str">
        <f>VLOOKUP(B11,'[1]LICENCE NRS 2026'!$A$2:$E$2713,4,FALSE)</f>
        <v>UWC</v>
      </c>
      <c r="F11" s="170" t="str">
        <f>VLOOKUP(B11,'[1]LICENCE NRS 2026'!$A$2:$E$2713,5,FALSE)</f>
        <v>SM</v>
      </c>
      <c r="G11" s="178">
        <v>10</v>
      </c>
      <c r="H11" s="180" t="s">
        <v>75</v>
      </c>
      <c r="I11" s="27"/>
    </row>
    <row r="12" spans="1:9" x14ac:dyDescent="0.35">
      <c r="A12" s="34">
        <v>7</v>
      </c>
      <c r="B12" s="169">
        <v>12994</v>
      </c>
      <c r="C12" s="196" t="s">
        <v>76</v>
      </c>
      <c r="D12" s="196" t="s">
        <v>77</v>
      </c>
      <c r="E12" s="191" t="s">
        <v>78</v>
      </c>
      <c r="F12" s="170" t="s">
        <v>79</v>
      </c>
      <c r="G12" s="178">
        <v>10</v>
      </c>
      <c r="H12" s="180" t="s">
        <v>80</v>
      </c>
      <c r="I12" s="27"/>
    </row>
    <row r="13" spans="1:9" x14ac:dyDescent="0.35">
      <c r="A13" s="34">
        <v>8</v>
      </c>
      <c r="B13" s="169">
        <v>11153</v>
      </c>
      <c r="C13" s="196" t="str">
        <f>VLOOKUP(B13,'[1]LICENCE NRS 2026'!$A$2:$E$2713,2,FALSE)</f>
        <v>LUKAS</v>
      </c>
      <c r="D13" s="196" t="str">
        <f>VLOOKUP(B13,'[1]LICENCE NRS 2026'!$A$2:$E$2713,3,FALSE)</f>
        <v>VAN DER MERWE</v>
      </c>
      <c r="E13" s="191" t="str">
        <f>VLOOKUP(B13,'[1]LICENCE NRS 2026'!$A$2:$E$2713,4,FALSE)</f>
        <v>ATLANTIC AC</v>
      </c>
      <c r="F13" s="170" t="str">
        <f>VLOOKUP(B13,'[1]LICENCE NRS 2026'!$A$2:$E$2713,5,FALSE)</f>
        <v>SM</v>
      </c>
      <c r="G13" s="178">
        <v>10</v>
      </c>
      <c r="H13" s="180" t="s">
        <v>81</v>
      </c>
      <c r="I13" s="27"/>
    </row>
    <row r="14" spans="1:9" x14ac:dyDescent="0.35">
      <c r="A14" s="34">
        <v>9</v>
      </c>
      <c r="B14" s="169">
        <v>16573</v>
      </c>
      <c r="C14" s="196" t="str">
        <f>VLOOKUP(B14,'[1]LICENCE NRS 2026'!$A$2:$E$2713,2,FALSE)</f>
        <v>KHANYA</v>
      </c>
      <c r="D14" s="196" t="str">
        <f>VLOOKUP(B14,'[1]LICENCE NRS 2026'!$A$2:$E$2713,3,FALSE)</f>
        <v>TAFANA</v>
      </c>
      <c r="E14" s="191" t="str">
        <f>VLOOKUP(B14,'[1]LICENCE NRS 2026'!$A$2:$E$2713,4,FALSE)</f>
        <v>GO TYMEBANK</v>
      </c>
      <c r="F14" s="170" t="str">
        <f>VLOOKUP(B14,'[1]LICENCE NRS 2026'!$A$2:$E$2713,5,FALSE)</f>
        <v>SM</v>
      </c>
      <c r="G14" s="178">
        <v>10</v>
      </c>
      <c r="H14" s="180" t="s">
        <v>82</v>
      </c>
      <c r="I14" s="27"/>
    </row>
    <row r="15" spans="1:9" x14ac:dyDescent="0.35">
      <c r="A15" s="34">
        <v>10</v>
      </c>
      <c r="B15" s="169">
        <v>14085</v>
      </c>
      <c r="C15" s="196" t="str">
        <f>VLOOKUP(B15,'[1]LICENCE NRS 2026'!$A$2:$E$2713,2,FALSE)</f>
        <v>MIGUEL</v>
      </c>
      <c r="D15" s="196" t="str">
        <f>VLOOKUP(B15,'[1]LICENCE NRS 2026'!$A$2:$E$2713,3,FALSE)</f>
        <v>COOPER</v>
      </c>
      <c r="E15" s="191" t="str">
        <f>VLOOKUP(B15,'[1]LICENCE NRS 2026'!$A$2:$E$2713,4,FALSE)</f>
        <v>WCIR</v>
      </c>
      <c r="F15" s="170" t="str">
        <f>VLOOKUP(B15,'[1]LICENCE NRS 2026'!$A$2:$E$2713,5,FALSE)</f>
        <v>SM</v>
      </c>
      <c r="G15" s="178">
        <v>10</v>
      </c>
      <c r="H15" s="180" t="s">
        <v>83</v>
      </c>
      <c r="I15" s="27"/>
    </row>
    <row r="16" spans="1:9" x14ac:dyDescent="0.35">
      <c r="A16" s="34">
        <v>11</v>
      </c>
      <c r="B16" s="169" t="s">
        <v>84</v>
      </c>
      <c r="C16" s="196" t="s">
        <v>85</v>
      </c>
      <c r="D16" s="196" t="s">
        <v>86</v>
      </c>
      <c r="E16" s="191" t="s">
        <v>87</v>
      </c>
      <c r="F16" s="170" t="s">
        <v>79</v>
      </c>
      <c r="G16" s="178">
        <v>10</v>
      </c>
      <c r="H16" s="181" t="s">
        <v>88</v>
      </c>
      <c r="I16" s="27"/>
    </row>
    <row r="17" spans="1:9" x14ac:dyDescent="0.35">
      <c r="A17" s="34">
        <v>12</v>
      </c>
      <c r="B17" s="169">
        <v>12789</v>
      </c>
      <c r="C17" s="196" t="str">
        <f>VLOOKUP(B17,'[1]LICENCE NRS 2026'!$A$2:$E$2713,2,FALSE)</f>
        <v>HANI</v>
      </c>
      <c r="D17" s="196" t="str">
        <f>VLOOKUP(B17,'[1]LICENCE NRS 2026'!$A$2:$E$2713,3,FALSE)</f>
        <v>MAKANDA</v>
      </c>
      <c r="E17" s="191" t="str">
        <f>VLOOKUP(B17,'[1]LICENCE NRS 2026'!$A$2:$E$2713,4,FALSE)</f>
        <v>UCT</v>
      </c>
      <c r="F17" s="170" t="str">
        <f>VLOOKUP(B17,'[1]LICENCE NRS 2026'!$A$2:$E$2713,5,FALSE)</f>
        <v>SM</v>
      </c>
      <c r="G17" s="178">
        <v>10</v>
      </c>
      <c r="H17" s="181" t="s">
        <v>89</v>
      </c>
      <c r="I17" s="27"/>
    </row>
    <row r="18" spans="1:9" x14ac:dyDescent="0.35">
      <c r="A18" s="34">
        <v>13</v>
      </c>
      <c r="B18" s="169">
        <v>5729</v>
      </c>
      <c r="C18" s="196" t="str">
        <f>VLOOKUP(B18,'[1]LICENCE NRS 2026'!$A$2:$E$2713,2,FALSE)</f>
        <v>CURTIS</v>
      </c>
      <c r="D18" s="196" t="str">
        <f>VLOOKUP(B18,'[1]LICENCE NRS 2026'!$A$2:$E$2713,3,FALSE)</f>
        <v>BOOYSEN</v>
      </c>
      <c r="E18" s="191" t="str">
        <f>VLOOKUP(B18,'[1]LICENCE NRS 2026'!$A$2:$E$2713,4,FALSE)</f>
        <v>ELSIESRIVER</v>
      </c>
      <c r="F18" s="170" t="str">
        <f>VLOOKUP(B18,'[1]LICENCE NRS 2026'!$A$2:$E$2713,5,FALSE)</f>
        <v>SM</v>
      </c>
      <c r="G18" s="178">
        <v>10</v>
      </c>
      <c r="H18" s="181" t="s">
        <v>90</v>
      </c>
      <c r="I18" s="27"/>
    </row>
    <row r="19" spans="1:9" x14ac:dyDescent="0.35">
      <c r="A19" s="34">
        <v>14</v>
      </c>
      <c r="B19" s="169">
        <v>13640</v>
      </c>
      <c r="C19" s="196" t="s">
        <v>91</v>
      </c>
      <c r="D19" s="196" t="s">
        <v>92</v>
      </c>
      <c r="E19" s="191" t="s">
        <v>93</v>
      </c>
      <c r="F19" s="170" t="s">
        <v>79</v>
      </c>
      <c r="G19" s="178">
        <v>10</v>
      </c>
      <c r="H19" s="181" t="s">
        <v>94</v>
      </c>
      <c r="I19" s="27"/>
    </row>
    <row r="20" spans="1:9" x14ac:dyDescent="0.35">
      <c r="A20" s="34">
        <v>15</v>
      </c>
      <c r="B20" s="169">
        <v>2622</v>
      </c>
      <c r="C20" s="196" t="str">
        <f>VLOOKUP(B20,'[1]LICENCE NRS 2026'!$A$2:$E$2713,2,FALSE)</f>
        <v>CALVIN</v>
      </c>
      <c r="D20" s="196" t="str">
        <f>VLOOKUP(B20,'[1]LICENCE NRS 2026'!$A$2:$E$2713,3,FALSE)</f>
        <v>HAMMOND</v>
      </c>
      <c r="E20" s="191" t="str">
        <f>VLOOKUP(B20,'[1]LICENCE NRS 2026'!$A$2:$E$2713,4,FALSE)</f>
        <v>PINELANDS</v>
      </c>
      <c r="F20" s="170" t="str">
        <f>VLOOKUP(B20,'[1]LICENCE NRS 2026'!$A$2:$E$2713,5,FALSE)</f>
        <v>SM</v>
      </c>
      <c r="G20" s="178">
        <v>10</v>
      </c>
      <c r="H20" s="181" t="s">
        <v>95</v>
      </c>
      <c r="I20" s="27"/>
    </row>
    <row r="21" spans="1:9" x14ac:dyDescent="0.35">
      <c r="A21" s="34">
        <v>16</v>
      </c>
      <c r="B21" s="169">
        <v>1304</v>
      </c>
      <c r="C21" s="196" t="str">
        <f>VLOOKUP(B21,'[1]LICENCE NRS 2026'!$A$2:$E$2713,2,FALSE)</f>
        <v>INAM</v>
      </c>
      <c r="D21" s="196" t="str">
        <f>VLOOKUP(B21,'[1]LICENCE NRS 2026'!$A$2:$E$2713,3,FALSE)</f>
        <v>MBATSA</v>
      </c>
      <c r="E21" s="191" t="str">
        <f>VLOOKUP(B21,'[1]LICENCE NRS 2026'!$A$2:$E$2713,4,FALSE)</f>
        <v>TSVOB</v>
      </c>
      <c r="F21" s="170" t="str">
        <f>VLOOKUP(B21,'[1]LICENCE NRS 2026'!$A$2:$E$2713,5,FALSE)</f>
        <v>SM</v>
      </c>
      <c r="G21" s="178">
        <v>10</v>
      </c>
      <c r="H21" s="181" t="s">
        <v>96</v>
      </c>
      <c r="I21" s="27"/>
    </row>
    <row r="22" spans="1:9" x14ac:dyDescent="0.35">
      <c r="A22" s="34">
        <v>17</v>
      </c>
      <c r="B22" s="169">
        <v>11627</v>
      </c>
      <c r="C22" s="196" t="str">
        <f>VLOOKUP(B22,'[1]LICENCE NRS 2026'!$A$2:$E$2713,2,FALSE)</f>
        <v>JOHN</v>
      </c>
      <c r="D22" s="196" t="str">
        <f>VLOOKUP(B22,'[1]LICENCE NRS 2026'!$A$2:$E$2713,3,FALSE)</f>
        <v>CHABALALA</v>
      </c>
      <c r="E22" s="191" t="str">
        <f>VLOOKUP(B22,'[1]LICENCE NRS 2026'!$A$2:$E$2713,4,FALSE)</f>
        <v>AAC</v>
      </c>
      <c r="F22" s="170" t="str">
        <f>VLOOKUP(B22,'[1]LICENCE NRS 2026'!$A$2:$E$2713,5,FALSE)</f>
        <v>SM</v>
      </c>
      <c r="G22" s="178">
        <v>10</v>
      </c>
      <c r="H22" s="181" t="s">
        <v>97</v>
      </c>
      <c r="I22" s="27"/>
    </row>
    <row r="23" spans="1:9" x14ac:dyDescent="0.35">
      <c r="A23" s="34">
        <v>18</v>
      </c>
      <c r="B23" s="169">
        <v>13034</v>
      </c>
      <c r="C23" s="196" t="str">
        <f>VLOOKUP(B23,'[1]LICENCE NRS 2026'!$A$2:$E$2713,2,FALSE)</f>
        <v>WILBUR</v>
      </c>
      <c r="D23" s="196" t="str">
        <f>VLOOKUP(B23,'[1]LICENCE NRS 2026'!$A$2:$E$2713,3,FALSE)</f>
        <v>FORTUIN</v>
      </c>
      <c r="E23" s="191" t="str">
        <f>VLOOKUP(B23,'[1]LICENCE NRS 2026'!$A$2:$E$2713,4,FALSE)</f>
        <v>UWC</v>
      </c>
      <c r="F23" s="170" t="str">
        <f>VLOOKUP(B23,'[1]LICENCE NRS 2026'!$A$2:$E$2713,5,FALSE)</f>
        <v>SM</v>
      </c>
      <c r="G23" s="178">
        <v>10</v>
      </c>
      <c r="H23" s="181" t="s">
        <v>98</v>
      </c>
      <c r="I23" s="27"/>
    </row>
    <row r="24" spans="1:9" x14ac:dyDescent="0.35">
      <c r="A24" s="34">
        <v>19</v>
      </c>
      <c r="B24" s="169">
        <v>7119</v>
      </c>
      <c r="C24" s="196" t="str">
        <f>VLOOKUP(B24,'[1]LICENCE NRS 2026'!$A$2:$E$2713,2,FALSE)</f>
        <v>RENIER</v>
      </c>
      <c r="D24" s="196" t="str">
        <f>VLOOKUP(B24,'[1]LICENCE NRS 2026'!$A$2:$E$2713,3,FALSE)</f>
        <v>BEKKER</v>
      </c>
      <c r="E24" s="191" t="str">
        <f>VLOOKUP(B24,'[1]LICENCE NRS 2026'!$A$2:$E$2713,4,FALSE)</f>
        <v>DURBAC</v>
      </c>
      <c r="F24" s="170" t="s">
        <v>79</v>
      </c>
      <c r="G24" s="178">
        <v>10</v>
      </c>
      <c r="H24" s="181" t="s">
        <v>99</v>
      </c>
      <c r="I24" s="27"/>
    </row>
    <row r="25" spans="1:9" x14ac:dyDescent="0.35">
      <c r="A25" s="34">
        <v>20</v>
      </c>
      <c r="B25" s="169">
        <v>1308</v>
      </c>
      <c r="C25" s="196" t="s">
        <v>100</v>
      </c>
      <c r="D25" s="196" t="s">
        <v>101</v>
      </c>
      <c r="E25" s="191" t="s">
        <v>102</v>
      </c>
      <c r="F25" s="170" t="s">
        <v>79</v>
      </c>
      <c r="G25" s="178">
        <v>10</v>
      </c>
      <c r="H25" s="181" t="s">
        <v>103</v>
      </c>
      <c r="I25" s="27"/>
    </row>
    <row r="26" spans="1:9" x14ac:dyDescent="0.35">
      <c r="A26" s="34">
        <v>21</v>
      </c>
      <c r="B26" s="169">
        <v>3001</v>
      </c>
      <c r="C26" s="196" t="str">
        <f>VLOOKUP(B26,'[1]LICENCE NRS 2026'!$A$2:$E$2713,2,FALSE)</f>
        <v>DANIEL</v>
      </c>
      <c r="D26" s="196" t="str">
        <f>VLOOKUP(B26,'[1]LICENCE NRS 2026'!$A$2:$E$2713,3,FALSE)</f>
        <v>ADONIS</v>
      </c>
      <c r="E26" s="191" t="str">
        <f>VLOOKUP(B26,'[1]LICENCE NRS 2026'!$A$2:$E$2713,4,FALSE)</f>
        <v>PINELANDS</v>
      </c>
      <c r="F26" s="170" t="s">
        <v>79</v>
      </c>
      <c r="G26" s="178">
        <v>10</v>
      </c>
      <c r="H26" s="181" t="s">
        <v>104</v>
      </c>
      <c r="I26" s="27"/>
    </row>
    <row r="27" spans="1:9" x14ac:dyDescent="0.35">
      <c r="A27" s="34">
        <v>22</v>
      </c>
      <c r="B27" s="169">
        <v>3007</v>
      </c>
      <c r="C27" s="196" t="str">
        <f>VLOOKUP(B27,'[1]LICENCE NRS 2026'!$A$2:$E$2713,2,FALSE)</f>
        <v>DENZIL</v>
      </c>
      <c r="D27" s="196" t="str">
        <f>VLOOKUP(B27,'[1]LICENCE NRS 2026'!$A$2:$E$2713,3,FALSE)</f>
        <v>JACOBS</v>
      </c>
      <c r="E27" s="191" t="str">
        <f>VLOOKUP(B27,'[1]LICENCE NRS 2026'!$A$2:$E$2713,4,FALSE)</f>
        <v>PINELANDS</v>
      </c>
      <c r="F27" s="170" t="s">
        <v>79</v>
      </c>
      <c r="G27" s="178">
        <v>10</v>
      </c>
      <c r="H27" s="181" t="s">
        <v>105</v>
      </c>
      <c r="I27" s="27"/>
    </row>
    <row r="28" spans="1:9" x14ac:dyDescent="0.35">
      <c r="A28" s="34">
        <v>23</v>
      </c>
      <c r="B28" s="169">
        <v>3145</v>
      </c>
      <c r="C28" s="196" t="str">
        <f>VLOOKUP(B28,'[1]LICENCE NRS 2026'!$A$2:$E$2713,2,FALSE)</f>
        <v>JASON</v>
      </c>
      <c r="D28" s="196" t="str">
        <f>VLOOKUP(B28,'[1]LICENCE NRS 2026'!$A$2:$E$2713,3,FALSE)</f>
        <v>DUFF</v>
      </c>
      <c r="E28" s="191" t="str">
        <f>VLOOKUP(B28,'[1]LICENCE NRS 2026'!$A$2:$E$2713,4,FALSE)</f>
        <v>EDGEMEAD</v>
      </c>
      <c r="F28" s="170" t="str">
        <f>VLOOKUP(B28,'[1]LICENCE NRS 2026'!$A$2:$E$2713,5,FALSE)</f>
        <v>SM</v>
      </c>
      <c r="G28" s="178">
        <v>10</v>
      </c>
      <c r="H28" s="181" t="s">
        <v>106</v>
      </c>
      <c r="I28" s="27"/>
    </row>
    <row r="29" spans="1:9" x14ac:dyDescent="0.35">
      <c r="A29" s="34">
        <v>24</v>
      </c>
      <c r="B29" s="169">
        <v>4629</v>
      </c>
      <c r="C29" s="196" t="s">
        <v>107</v>
      </c>
      <c r="D29" s="196" t="s">
        <v>108</v>
      </c>
      <c r="E29" s="191" t="s">
        <v>109</v>
      </c>
      <c r="F29" s="170" t="s">
        <v>79</v>
      </c>
      <c r="G29" s="178">
        <v>10</v>
      </c>
      <c r="H29" s="181" t="s">
        <v>110</v>
      </c>
      <c r="I29" s="27"/>
    </row>
    <row r="30" spans="1:9" x14ac:dyDescent="0.35">
      <c r="A30" s="34">
        <v>25</v>
      </c>
      <c r="B30" s="169" t="s">
        <v>84</v>
      </c>
      <c r="C30" s="196" t="s">
        <v>111</v>
      </c>
      <c r="D30" s="196" t="s">
        <v>112</v>
      </c>
      <c r="E30" s="191" t="s">
        <v>87</v>
      </c>
      <c r="F30" s="170" t="s">
        <v>79</v>
      </c>
      <c r="G30" s="178">
        <v>10</v>
      </c>
      <c r="H30" s="181" t="s">
        <v>113</v>
      </c>
      <c r="I30" s="27"/>
    </row>
    <row r="31" spans="1:9" x14ac:dyDescent="0.35">
      <c r="A31" s="34">
        <v>26</v>
      </c>
      <c r="B31" s="169">
        <v>386</v>
      </c>
      <c r="C31" s="196" t="str">
        <f>VLOOKUP(B31,'[1]LICENCE NRS 2026'!$A$2:$E$2713,2,FALSE)</f>
        <v>JONATHAN</v>
      </c>
      <c r="D31" s="196" t="str">
        <f>VLOOKUP(B31,'[1]LICENCE NRS 2026'!$A$2:$E$2713,3,FALSE)</f>
        <v>WOODMAN</v>
      </c>
      <c r="E31" s="191" t="str">
        <f>VLOOKUP(B31,'[1]LICENCE NRS 2026'!$A$2:$E$2713,4,FALSE)</f>
        <v>ITHEKO</v>
      </c>
      <c r="F31" s="170" t="str">
        <f>VLOOKUP(B31,'[1]LICENCE NRS 2026'!$A$2:$E$2713,5,FALSE)</f>
        <v>SM</v>
      </c>
      <c r="G31" s="178">
        <v>10</v>
      </c>
      <c r="H31" s="181" t="s">
        <v>114</v>
      </c>
      <c r="I31" s="27"/>
    </row>
    <row r="32" spans="1:9" x14ac:dyDescent="0.35">
      <c r="A32" s="34">
        <v>27</v>
      </c>
      <c r="B32" s="169">
        <v>12450</v>
      </c>
      <c r="C32" s="196" t="str">
        <f>VLOOKUP(B32,'[1]LICENCE NRS 2026'!$A$2:$E$2713,2,FALSE)</f>
        <v>CLINTON</v>
      </c>
      <c r="D32" s="196" t="str">
        <f>VLOOKUP(B32,'[1]LICENCE NRS 2026'!$A$2:$E$2713,3,FALSE)</f>
        <v>MEYER</v>
      </c>
      <c r="E32" s="191" t="str">
        <f>VLOOKUP(B32,'[1]LICENCE NRS 2026'!$A$2:$E$2713,4,FALSE)</f>
        <v>SOMERSET STRIDERS</v>
      </c>
      <c r="F32" s="170" t="str">
        <f>VLOOKUP(B32,'[1]LICENCE NRS 2026'!$A$2:$E$2713,5,FALSE)</f>
        <v>SM</v>
      </c>
      <c r="G32" s="178">
        <v>10</v>
      </c>
      <c r="H32" s="181" t="s">
        <v>115</v>
      </c>
      <c r="I32" s="27"/>
    </row>
    <row r="33" spans="1:9" x14ac:dyDescent="0.35">
      <c r="A33" s="34">
        <v>28</v>
      </c>
      <c r="B33" s="169">
        <v>12465</v>
      </c>
      <c r="C33" s="196" t="s">
        <v>116</v>
      </c>
      <c r="D33" s="196" t="s">
        <v>117</v>
      </c>
      <c r="E33" s="191" t="s">
        <v>118</v>
      </c>
      <c r="F33" s="170" t="s">
        <v>79</v>
      </c>
      <c r="G33" s="178">
        <v>10</v>
      </c>
      <c r="H33" s="181" t="s">
        <v>119</v>
      </c>
      <c r="I33" s="27"/>
    </row>
    <row r="34" spans="1:9" x14ac:dyDescent="0.35">
      <c r="A34" s="34">
        <v>29</v>
      </c>
      <c r="B34" s="169">
        <v>2780</v>
      </c>
      <c r="C34" s="201" t="s">
        <v>120</v>
      </c>
      <c r="D34" s="196" t="str">
        <f>VLOOKUP(B34,'[1]LICENCE NRS 2026'!$A$2:$E$2713,3,FALSE)</f>
        <v>PILLAY</v>
      </c>
      <c r="E34" s="191" t="str">
        <f>VLOOKUP(B34,'[1]LICENCE NRS 2026'!$A$2:$E$2713,4,FALSE)</f>
        <v>PINELANDS</v>
      </c>
      <c r="F34" s="170" t="s">
        <v>79</v>
      </c>
      <c r="G34" s="178">
        <v>10</v>
      </c>
      <c r="H34" s="181" t="s">
        <v>121</v>
      </c>
      <c r="I34" s="27"/>
    </row>
    <row r="35" spans="1:9" x14ac:dyDescent="0.35">
      <c r="A35" s="34">
        <v>30</v>
      </c>
      <c r="B35" s="144"/>
      <c r="C35" s="160"/>
      <c r="D35" s="160"/>
      <c r="E35" s="192"/>
      <c r="F35" s="146"/>
      <c r="G35" s="146"/>
      <c r="H35" s="146"/>
      <c r="I35" s="27"/>
    </row>
    <row r="36" spans="1:9" x14ac:dyDescent="0.35">
      <c r="A36" s="34">
        <v>31</v>
      </c>
      <c r="B36" s="144"/>
      <c r="C36" s="160"/>
      <c r="D36" s="160"/>
      <c r="E36" s="192"/>
      <c r="F36" s="146"/>
      <c r="G36" s="146"/>
      <c r="H36" s="146"/>
      <c r="I36" s="27"/>
    </row>
    <row r="37" spans="1:9" x14ac:dyDescent="0.35">
      <c r="A37" s="34">
        <v>32</v>
      </c>
      <c r="B37" s="144"/>
      <c r="C37" s="160"/>
      <c r="D37" s="160"/>
      <c r="E37" s="192"/>
      <c r="F37" s="146"/>
      <c r="G37" s="146"/>
      <c r="H37" s="146"/>
      <c r="I37" s="27"/>
    </row>
    <row r="38" spans="1:9" x14ac:dyDescent="0.35">
      <c r="A38" s="34">
        <v>33</v>
      </c>
      <c r="B38" s="144"/>
      <c r="C38" s="160"/>
      <c r="D38" s="160"/>
      <c r="E38" s="192"/>
      <c r="F38" s="146"/>
      <c r="G38" s="146"/>
      <c r="H38" s="146"/>
      <c r="I38" s="27"/>
    </row>
    <row r="39" spans="1:9" x14ac:dyDescent="0.35">
      <c r="A39" s="34">
        <v>34</v>
      </c>
      <c r="B39" s="144"/>
      <c r="C39" s="160"/>
      <c r="D39" s="160"/>
      <c r="E39" s="192"/>
      <c r="F39" s="146"/>
      <c r="G39" s="146"/>
      <c r="H39" s="146"/>
      <c r="I39" s="27"/>
    </row>
    <row r="40" spans="1:9" x14ac:dyDescent="0.35">
      <c r="A40" s="34">
        <v>35</v>
      </c>
      <c r="B40" s="144"/>
      <c r="C40" s="160"/>
      <c r="D40" s="160"/>
      <c r="E40" s="192"/>
      <c r="F40" s="146"/>
      <c r="G40" s="146"/>
      <c r="H40" s="146"/>
    </row>
    <row r="41" spans="1:9" x14ac:dyDescent="0.35">
      <c r="A41" s="34">
        <v>36</v>
      </c>
      <c r="B41" s="144"/>
      <c r="C41" s="160"/>
      <c r="D41" s="160"/>
      <c r="E41" s="192"/>
      <c r="F41" s="146"/>
      <c r="G41" s="146"/>
      <c r="H41" s="146"/>
    </row>
    <row r="42" spans="1:9" x14ac:dyDescent="0.35">
      <c r="A42" s="34">
        <v>37</v>
      </c>
      <c r="B42" s="144"/>
      <c r="C42" s="160"/>
      <c r="D42" s="160"/>
      <c r="E42" s="192"/>
      <c r="F42" s="146"/>
      <c r="G42" s="146"/>
      <c r="H42" s="146"/>
    </row>
    <row r="43" spans="1:9" x14ac:dyDescent="0.35">
      <c r="A43" s="34">
        <v>38</v>
      </c>
      <c r="B43" s="144"/>
      <c r="C43" s="160"/>
      <c r="D43" s="160"/>
      <c r="E43" s="192"/>
      <c r="F43" s="146"/>
      <c r="G43" s="146"/>
      <c r="H43" s="146"/>
    </row>
    <row r="44" spans="1:9" x14ac:dyDescent="0.35">
      <c r="A44" s="34">
        <v>39</v>
      </c>
      <c r="B44" s="144"/>
      <c r="C44" s="160"/>
      <c r="D44" s="160"/>
      <c r="E44" s="192"/>
      <c r="F44" s="146"/>
      <c r="G44" s="146"/>
      <c r="H44" s="146"/>
    </row>
    <row r="45" spans="1:9" x14ac:dyDescent="0.35">
      <c r="A45" s="34">
        <v>40</v>
      </c>
      <c r="B45" s="144"/>
      <c r="C45" s="160"/>
      <c r="D45" s="160"/>
      <c r="E45" s="192"/>
      <c r="F45" s="146"/>
      <c r="G45" s="146"/>
      <c r="H45" s="146"/>
    </row>
    <row r="46" spans="1:9" x14ac:dyDescent="0.35">
      <c r="A46" s="34">
        <v>41</v>
      </c>
      <c r="B46" s="144"/>
      <c r="C46" s="160"/>
      <c r="D46" s="160"/>
      <c r="E46" s="192"/>
      <c r="F46" s="146"/>
      <c r="G46" s="146"/>
      <c r="H46" s="146"/>
    </row>
    <row r="47" spans="1:9" x14ac:dyDescent="0.35">
      <c r="A47" s="34">
        <v>42</v>
      </c>
      <c r="B47" s="144"/>
      <c r="C47" s="160"/>
      <c r="D47" s="160"/>
      <c r="E47" s="192"/>
      <c r="F47" s="146"/>
      <c r="G47" s="146"/>
      <c r="H47" s="146"/>
    </row>
    <row r="48" spans="1:9" x14ac:dyDescent="0.35">
      <c r="A48" s="34">
        <v>43</v>
      </c>
      <c r="B48" s="144"/>
      <c r="C48" s="160"/>
      <c r="D48" s="160"/>
      <c r="E48" s="192"/>
      <c r="F48" s="146"/>
      <c r="G48" s="146"/>
      <c r="H48" s="146"/>
    </row>
    <row r="49" spans="1:8" x14ac:dyDescent="0.35">
      <c r="A49" s="34">
        <v>44</v>
      </c>
      <c r="B49" s="144"/>
      <c r="C49" s="160"/>
      <c r="D49" s="160"/>
      <c r="E49" s="192"/>
      <c r="F49" s="146"/>
      <c r="G49" s="146"/>
      <c r="H49" s="146"/>
    </row>
    <row r="50" spans="1:8" x14ac:dyDescent="0.35">
      <c r="A50" s="34">
        <v>45</v>
      </c>
      <c r="B50" s="144"/>
      <c r="C50" s="160"/>
      <c r="D50" s="160"/>
      <c r="E50" s="192"/>
      <c r="F50" s="146"/>
      <c r="G50" s="146"/>
      <c r="H50" s="146"/>
    </row>
    <row r="51" spans="1:8" x14ac:dyDescent="0.35">
      <c r="A51" s="34">
        <v>46</v>
      </c>
      <c r="B51" s="144"/>
      <c r="C51" s="160"/>
      <c r="D51" s="160"/>
      <c r="E51" s="192"/>
      <c r="F51" s="146"/>
      <c r="G51" s="146"/>
      <c r="H51" s="146"/>
    </row>
    <row r="52" spans="1:8" x14ac:dyDescent="0.35">
      <c r="A52" s="34">
        <v>47</v>
      </c>
      <c r="B52" s="144"/>
      <c r="C52" s="160"/>
      <c r="D52" s="160"/>
      <c r="E52" s="192"/>
      <c r="F52" s="146"/>
      <c r="G52" s="146"/>
      <c r="H52" s="146"/>
    </row>
    <row r="53" spans="1:8" x14ac:dyDescent="0.35">
      <c r="A53" s="34">
        <v>48</v>
      </c>
      <c r="B53" s="144"/>
      <c r="C53" s="160"/>
      <c r="D53" s="160"/>
      <c r="E53" s="192"/>
      <c r="F53" s="146"/>
      <c r="G53" s="146"/>
      <c r="H53" s="146"/>
    </row>
    <row r="54" spans="1:8" x14ac:dyDescent="0.35">
      <c r="A54" s="34">
        <v>49</v>
      </c>
      <c r="B54" s="144"/>
      <c r="C54" s="160"/>
      <c r="D54" s="160"/>
      <c r="E54" s="192"/>
      <c r="F54" s="146"/>
      <c r="G54" s="146"/>
      <c r="H54" s="146"/>
    </row>
    <row r="55" spans="1:8" x14ac:dyDescent="0.35">
      <c r="A55" s="34">
        <v>50</v>
      </c>
      <c r="B55" s="144"/>
      <c r="C55" s="160"/>
      <c r="D55" s="160"/>
      <c r="E55" s="192"/>
      <c r="F55" s="146"/>
      <c r="G55" s="146"/>
      <c r="H55" s="146"/>
    </row>
    <row r="56" spans="1:8" x14ac:dyDescent="0.35">
      <c r="A56" s="34">
        <v>51</v>
      </c>
      <c r="B56" s="144"/>
      <c r="C56" s="160"/>
      <c r="D56" s="160"/>
      <c r="E56" s="192"/>
      <c r="F56" s="146"/>
      <c r="G56" s="146"/>
      <c r="H56" s="146"/>
    </row>
    <row r="57" spans="1:8" x14ac:dyDescent="0.35">
      <c r="A57" s="34">
        <v>52</v>
      </c>
      <c r="B57" s="144"/>
      <c r="C57" s="160"/>
      <c r="D57" s="160"/>
      <c r="E57" s="192"/>
      <c r="F57" s="146"/>
      <c r="G57" s="146"/>
      <c r="H57" s="146"/>
    </row>
    <row r="58" spans="1:8" ht="15.65" customHeight="1" x14ac:dyDescent="0.35">
      <c r="A58" s="34">
        <v>53</v>
      </c>
      <c r="B58" s="144"/>
      <c r="C58" s="160"/>
      <c r="D58" s="160"/>
      <c r="E58" s="192"/>
      <c r="F58" s="146"/>
      <c r="G58" s="146"/>
      <c r="H58" s="161"/>
    </row>
    <row r="59" spans="1:8" x14ac:dyDescent="0.35">
      <c r="A59" s="34">
        <v>54</v>
      </c>
      <c r="B59" s="144"/>
      <c r="C59" s="160"/>
      <c r="D59" s="160"/>
      <c r="E59" s="192"/>
      <c r="F59" s="146"/>
      <c r="G59" s="146"/>
      <c r="H59" s="146"/>
    </row>
    <row r="60" spans="1:8" x14ac:dyDescent="0.35">
      <c r="A60" s="34">
        <v>55</v>
      </c>
      <c r="B60" s="144"/>
      <c r="C60" s="160"/>
      <c r="D60" s="160"/>
      <c r="E60" s="192"/>
      <c r="F60" s="146"/>
      <c r="G60" s="146"/>
      <c r="H60" s="146"/>
    </row>
    <row r="61" spans="1:8" x14ac:dyDescent="0.35">
      <c r="A61" s="34">
        <v>56</v>
      </c>
      <c r="B61" s="144"/>
      <c r="C61" s="160"/>
      <c r="D61" s="160"/>
      <c r="E61" s="192"/>
      <c r="F61" s="146"/>
      <c r="G61" s="146"/>
      <c r="H61" s="146"/>
    </row>
    <row r="62" spans="1:8" x14ac:dyDescent="0.35">
      <c r="A62" s="34">
        <v>57</v>
      </c>
      <c r="B62" s="144"/>
      <c r="C62" s="160"/>
      <c r="D62" s="160"/>
      <c r="E62" s="192"/>
      <c r="F62" s="146"/>
      <c r="G62" s="146"/>
      <c r="H62" s="146"/>
    </row>
    <row r="63" spans="1:8" x14ac:dyDescent="0.35">
      <c r="A63" s="34">
        <v>58</v>
      </c>
      <c r="B63" s="144"/>
      <c r="C63" s="160"/>
      <c r="D63" s="160"/>
      <c r="E63" s="192"/>
      <c r="F63" s="146"/>
      <c r="G63" s="146"/>
      <c r="H63" s="146"/>
    </row>
    <row r="64" spans="1:8" x14ac:dyDescent="0.35">
      <c r="A64" s="34">
        <v>59</v>
      </c>
      <c r="B64" s="160"/>
      <c r="C64" s="160"/>
      <c r="D64" s="160"/>
      <c r="E64" s="192"/>
      <c r="F64" s="146"/>
      <c r="G64" s="146"/>
      <c r="H64" s="146"/>
    </row>
    <row r="79" spans="1:8" x14ac:dyDescent="0.35">
      <c r="B79" s="25"/>
      <c r="C79" s="197"/>
      <c r="D79" s="197"/>
      <c r="E79" s="194"/>
      <c r="F79" s="3"/>
      <c r="G79" s="3"/>
      <c r="H79" s="3"/>
    </row>
    <row r="80" spans="1:8" x14ac:dyDescent="0.35">
      <c r="A80" s="26"/>
      <c r="B80" s="25"/>
      <c r="C80" s="197"/>
      <c r="D80" s="197"/>
      <c r="E80" s="194"/>
      <c r="F80" s="3"/>
      <c r="G80" s="3"/>
      <c r="H80" s="3"/>
    </row>
    <row r="81" spans="1:8" x14ac:dyDescent="0.35">
      <c r="A81" s="26"/>
      <c r="B81" s="25"/>
      <c r="C81" s="197"/>
      <c r="D81" s="197"/>
      <c r="E81" s="194"/>
      <c r="F81" s="3"/>
      <c r="G81" s="3"/>
      <c r="H81" s="3"/>
    </row>
    <row r="82" spans="1:8" x14ac:dyDescent="0.35">
      <c r="A82" s="26"/>
      <c r="B82" s="25"/>
      <c r="C82" s="197"/>
      <c r="D82" s="197"/>
      <c r="E82" s="194"/>
      <c r="F82" s="3"/>
      <c r="G82" s="3"/>
      <c r="H82" s="3"/>
    </row>
    <row r="83" spans="1:8" x14ac:dyDescent="0.35">
      <c r="A83" s="26"/>
      <c r="B83" s="25"/>
      <c r="C83" s="197"/>
      <c r="D83" s="197"/>
      <c r="E83" s="194"/>
      <c r="F83" s="3"/>
      <c r="G83" s="3"/>
      <c r="H83" s="3"/>
    </row>
    <row r="84" spans="1:8" x14ac:dyDescent="0.35">
      <c r="A84" s="26"/>
      <c r="B84" s="25"/>
      <c r="C84" s="197"/>
      <c r="D84" s="197"/>
      <c r="E84" s="194"/>
      <c r="F84" s="3"/>
      <c r="G84" s="3"/>
      <c r="H84" s="3"/>
    </row>
    <row r="85" spans="1:8" x14ac:dyDescent="0.35">
      <c r="A85" s="26"/>
      <c r="B85" s="25"/>
      <c r="C85" s="197"/>
      <c r="D85" s="197"/>
      <c r="E85" s="194"/>
      <c r="F85" s="3"/>
      <c r="G85" s="3"/>
      <c r="H85" s="3"/>
    </row>
    <row r="86" spans="1:8" x14ac:dyDescent="0.35">
      <c r="A86" s="26"/>
      <c r="B86" s="25"/>
      <c r="C86" s="197"/>
      <c r="D86" s="197"/>
      <c r="E86" s="194"/>
      <c r="F86" s="3"/>
      <c r="G86" s="3"/>
      <c r="H86" s="3"/>
    </row>
    <row r="87" spans="1:8" x14ac:dyDescent="0.35">
      <c r="A87" s="26"/>
      <c r="B87" s="25"/>
      <c r="C87" s="197"/>
      <c r="D87" s="197"/>
      <c r="E87" s="194"/>
      <c r="F87" s="3"/>
      <c r="G87" s="3"/>
      <c r="H87" s="3"/>
    </row>
    <row r="88" spans="1:8" x14ac:dyDescent="0.35">
      <c r="A88" s="26"/>
      <c r="B88" s="25"/>
      <c r="C88" s="197"/>
      <c r="D88" s="197"/>
      <c r="E88" s="194"/>
      <c r="F88" s="3"/>
      <c r="G88" s="3"/>
      <c r="H88" s="3"/>
    </row>
    <row r="89" spans="1:8" x14ac:dyDescent="0.35">
      <c r="A89" s="26"/>
      <c r="B89" s="25"/>
      <c r="C89" s="197"/>
      <c r="D89" s="197"/>
      <c r="E89" s="194"/>
      <c r="F89" s="3"/>
      <c r="G89" s="3"/>
      <c r="H89" s="3"/>
    </row>
    <row r="90" spans="1:8" x14ac:dyDescent="0.35">
      <c r="A90" s="26"/>
      <c r="B90" s="25"/>
      <c r="C90" s="197"/>
      <c r="D90" s="197"/>
      <c r="E90" s="194"/>
      <c r="F90" s="3"/>
      <c r="G90" s="3"/>
      <c r="H90" s="3"/>
    </row>
    <row r="91" spans="1:8" x14ac:dyDescent="0.35">
      <c r="A91" s="26"/>
      <c r="B91" s="25"/>
      <c r="C91" s="197"/>
      <c r="D91" s="197"/>
      <c r="E91" s="194"/>
      <c r="F91" s="3"/>
      <c r="G91" s="3"/>
      <c r="H91" s="3"/>
    </row>
    <row r="92" spans="1:8" x14ac:dyDescent="0.35">
      <c r="A92" s="26"/>
      <c r="B92" s="25"/>
      <c r="C92" s="197"/>
      <c r="D92" s="197"/>
      <c r="E92" s="194"/>
      <c r="F92" s="3"/>
      <c r="G92" s="3"/>
      <c r="H92" s="3"/>
    </row>
    <row r="93" spans="1:8" x14ac:dyDescent="0.35">
      <c r="A93" s="26"/>
      <c r="B93" s="25"/>
      <c r="C93" s="197"/>
      <c r="D93" s="197"/>
      <c r="E93" s="194"/>
      <c r="F93" s="3"/>
      <c r="G93" s="3"/>
      <c r="H93" s="3"/>
    </row>
    <row r="94" spans="1:8" x14ac:dyDescent="0.35">
      <c r="A94" s="26"/>
      <c r="B94" s="25"/>
      <c r="C94" s="197"/>
      <c r="D94" s="197"/>
      <c r="E94" s="194"/>
      <c r="F94" s="3"/>
      <c r="G94" s="3"/>
      <c r="H94" s="3"/>
    </row>
    <row r="95" spans="1:8" x14ac:dyDescent="0.35">
      <c r="A95" s="26"/>
      <c r="B95" s="25"/>
      <c r="C95" s="197"/>
      <c r="D95" s="197"/>
      <c r="E95" s="194"/>
      <c r="F95" s="3"/>
      <c r="G95" s="3"/>
      <c r="H95" s="3"/>
    </row>
    <row r="96" spans="1:8" x14ac:dyDescent="0.35">
      <c r="A96" s="26"/>
      <c r="B96" s="25"/>
      <c r="C96" s="197"/>
      <c r="D96" s="197"/>
      <c r="E96" s="194"/>
      <c r="F96" s="3"/>
      <c r="G96" s="3"/>
      <c r="H96" s="3"/>
    </row>
    <row r="97" spans="1:11" x14ac:dyDescent="0.35">
      <c r="A97" s="26"/>
      <c r="B97" s="25"/>
      <c r="C97" s="197"/>
      <c r="D97" s="197"/>
      <c r="E97" s="194"/>
      <c r="F97" s="3"/>
      <c r="G97" s="3"/>
      <c r="H97" s="3"/>
    </row>
    <row r="98" spans="1:11" x14ac:dyDescent="0.35">
      <c r="A98" s="26"/>
      <c r="B98" s="25"/>
      <c r="C98" s="197"/>
      <c r="D98" s="197"/>
      <c r="E98" s="194"/>
      <c r="F98" s="3"/>
      <c r="G98" s="3"/>
      <c r="H98" s="3"/>
    </row>
    <row r="99" spans="1:11" x14ac:dyDescent="0.35">
      <c r="A99" s="26"/>
      <c r="B99" s="25"/>
      <c r="C99" s="197"/>
      <c r="D99" s="197"/>
      <c r="E99" s="194"/>
      <c r="F99" s="3"/>
      <c r="G99" s="3"/>
      <c r="H99" s="3"/>
    </row>
    <row r="100" spans="1:11" x14ac:dyDescent="0.35">
      <c r="A100" s="26"/>
      <c r="B100" s="25"/>
      <c r="C100" s="197"/>
      <c r="D100" s="197"/>
      <c r="E100" s="194"/>
      <c r="F100" s="3"/>
      <c r="G100" s="3"/>
      <c r="H100" s="3"/>
    </row>
    <row r="101" spans="1:11" x14ac:dyDescent="0.35">
      <c r="A101" s="26"/>
      <c r="B101" s="25"/>
      <c r="C101" s="197"/>
      <c r="D101" s="197"/>
      <c r="E101" s="194"/>
      <c r="F101" s="3"/>
      <c r="G101" s="3"/>
      <c r="H101" s="3"/>
    </row>
    <row r="102" spans="1:11" x14ac:dyDescent="0.35">
      <c r="A102" s="26"/>
      <c r="B102" s="25"/>
      <c r="C102" s="197"/>
      <c r="D102" s="197"/>
      <c r="E102" s="195"/>
      <c r="F102" s="3"/>
      <c r="G102" s="3"/>
      <c r="H102" s="3"/>
    </row>
    <row r="103" spans="1:11" x14ac:dyDescent="0.35">
      <c r="A103" s="26"/>
      <c r="B103" s="25"/>
      <c r="C103" s="197"/>
      <c r="D103" s="197"/>
      <c r="E103" s="195"/>
      <c r="F103" s="3"/>
      <c r="G103" s="3"/>
      <c r="H103" s="3"/>
    </row>
    <row r="104" spans="1:11" x14ac:dyDescent="0.35">
      <c r="A104" s="26"/>
      <c r="B104" s="25"/>
      <c r="C104" s="197"/>
      <c r="D104" s="197"/>
      <c r="E104" s="195"/>
      <c r="F104" s="3"/>
      <c r="G104" s="3"/>
      <c r="H104" s="3"/>
    </row>
    <row r="105" spans="1:11" x14ac:dyDescent="0.35">
      <c r="A105" s="26"/>
      <c r="B105" s="25"/>
      <c r="C105" s="197"/>
      <c r="D105" s="197"/>
      <c r="E105" s="195"/>
      <c r="F105" s="3"/>
      <c r="G105" s="3"/>
      <c r="H105" s="3"/>
    </row>
    <row r="106" spans="1:11" x14ac:dyDescent="0.35">
      <c r="A106" s="26"/>
      <c r="B106" s="25"/>
      <c r="C106" s="197"/>
      <c r="D106" s="197"/>
      <c r="E106" s="195"/>
      <c r="F106" s="3"/>
      <c r="G106" s="3"/>
      <c r="H106" s="3"/>
    </row>
    <row r="107" spans="1:11" x14ac:dyDescent="0.35">
      <c r="A107" s="26"/>
      <c r="B107" s="25"/>
      <c r="C107" s="197"/>
      <c r="D107" s="197"/>
      <c r="E107" s="195"/>
      <c r="F107" s="3"/>
      <c r="G107" s="3"/>
      <c r="H107" s="3"/>
    </row>
    <row r="108" spans="1:11" x14ac:dyDescent="0.35">
      <c r="A108" s="26"/>
      <c r="B108" s="25"/>
      <c r="C108" s="197"/>
      <c r="D108" s="197"/>
      <c r="E108" s="195"/>
      <c r="F108" s="3"/>
      <c r="G108" s="3"/>
      <c r="H108" s="132"/>
    </row>
    <row r="109" spans="1:11" x14ac:dyDescent="0.35">
      <c r="A109" s="3"/>
      <c r="B109" s="29"/>
      <c r="C109" s="202"/>
      <c r="D109" s="202"/>
      <c r="E109" s="204"/>
      <c r="F109" s="30"/>
      <c r="G109" s="30"/>
      <c r="H109" s="30"/>
    </row>
    <row r="110" spans="1:11" x14ac:dyDescent="0.35">
      <c r="A110" s="30"/>
      <c r="B110" s="29"/>
      <c r="C110" s="202"/>
      <c r="D110" s="202"/>
      <c r="E110" s="204"/>
      <c r="F110" s="30"/>
      <c r="G110" s="30"/>
      <c r="H110" s="30"/>
      <c r="I110" s="31"/>
      <c r="J110" s="31"/>
      <c r="K110" s="31"/>
    </row>
    <row r="111" spans="1:11" x14ac:dyDescent="0.35">
      <c r="A111" s="30"/>
      <c r="B111" s="29"/>
      <c r="C111" s="202"/>
      <c r="D111" s="202"/>
      <c r="E111" s="202"/>
      <c r="F111" s="30"/>
      <c r="G111" s="30"/>
      <c r="H111" s="30"/>
      <c r="I111" s="31"/>
      <c r="J111" s="31"/>
      <c r="K111" s="31"/>
    </row>
    <row r="112" spans="1:11" x14ac:dyDescent="0.35">
      <c r="A112" s="30"/>
      <c r="B112" s="31"/>
      <c r="C112" s="203"/>
      <c r="D112" s="203"/>
      <c r="E112" s="203"/>
      <c r="F112" s="32"/>
      <c r="G112" s="32"/>
      <c r="H112" s="32"/>
      <c r="I112" s="31"/>
      <c r="J112" s="31"/>
      <c r="K112" s="31"/>
    </row>
    <row r="113" spans="1:11" x14ac:dyDescent="0.35">
      <c r="A113" s="32"/>
      <c r="B113" s="31"/>
      <c r="C113" s="203"/>
      <c r="D113" s="203"/>
      <c r="E113" s="203"/>
      <c r="F113" s="32"/>
      <c r="G113" s="32"/>
      <c r="H113" s="32"/>
      <c r="I113" s="31"/>
      <c r="J113" s="31"/>
      <c r="K113" s="31"/>
    </row>
    <row r="114" spans="1:11" x14ac:dyDescent="0.35">
      <c r="A114" s="32"/>
      <c r="B114" s="31"/>
      <c r="C114" s="203"/>
      <c r="D114" s="203"/>
      <c r="E114" s="203"/>
      <c r="F114" s="32"/>
      <c r="G114" s="32"/>
      <c r="H114" s="32"/>
      <c r="I114" s="31"/>
      <c r="J114" s="31"/>
      <c r="K114" s="31"/>
    </row>
    <row r="115" spans="1:11" x14ac:dyDescent="0.35">
      <c r="A115" s="32"/>
      <c r="B115" s="31"/>
      <c r="C115" s="203"/>
      <c r="D115" s="203"/>
      <c r="E115" s="203"/>
      <c r="F115" s="32"/>
      <c r="G115" s="32"/>
      <c r="H115" s="32"/>
      <c r="I115" s="31"/>
      <c r="J115" s="31"/>
      <c r="K115" s="31"/>
    </row>
    <row r="116" spans="1:11" x14ac:dyDescent="0.35">
      <c r="A116" s="32"/>
      <c r="B116" s="31"/>
      <c r="C116" s="203"/>
      <c r="D116" s="203"/>
      <c r="E116" s="203"/>
      <c r="F116" s="32"/>
      <c r="G116" s="32"/>
      <c r="H116" s="32"/>
      <c r="I116" s="31"/>
      <c r="J116" s="31"/>
      <c r="K116" s="31"/>
    </row>
    <row r="117" spans="1:11" x14ac:dyDescent="0.35">
      <c r="A117" s="32"/>
      <c r="B117" s="31"/>
      <c r="C117" s="203"/>
      <c r="D117" s="203"/>
      <c r="E117" s="203"/>
      <c r="F117" s="32"/>
      <c r="G117" s="32"/>
      <c r="H117" s="32"/>
      <c r="I117" s="31"/>
      <c r="J117" s="31"/>
      <c r="K117" s="31"/>
    </row>
    <row r="118" spans="1:11" x14ac:dyDescent="0.35">
      <c r="A118" s="32"/>
      <c r="B118" s="31"/>
      <c r="C118" s="203"/>
      <c r="D118" s="203"/>
      <c r="E118" s="203"/>
      <c r="F118" s="32"/>
      <c r="G118" s="32"/>
      <c r="H118" s="32"/>
      <c r="I118" s="31"/>
      <c r="J118" s="31"/>
      <c r="K118" s="31"/>
    </row>
    <row r="119" spans="1:11" x14ac:dyDescent="0.35">
      <c r="A119" s="32"/>
      <c r="I119" s="31"/>
      <c r="J119" s="31"/>
      <c r="K119" s="31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4"/>
  </sheetPr>
  <dimension ref="A1:H55"/>
  <sheetViews>
    <sheetView workbookViewId="0">
      <selection activeCell="B5" sqref="B5"/>
    </sheetView>
  </sheetViews>
  <sheetFormatPr defaultColWidth="9.1796875" defaultRowHeight="15.5" x14ac:dyDescent="0.35"/>
  <cols>
    <col min="1" max="1" width="7.90625" style="28" customWidth="1"/>
    <col min="2" max="2" width="12.54296875" style="24" customWidth="1"/>
    <col min="3" max="3" width="18.7265625" style="193" customWidth="1"/>
    <col min="4" max="4" width="20.81640625" style="193" customWidth="1"/>
    <col min="5" max="5" width="27.08984375" style="193" customWidth="1"/>
    <col min="6" max="7" width="8.6328125" style="28" customWidth="1"/>
    <col min="8" max="8" width="11.453125" style="28" bestFit="1" customWidth="1"/>
    <col min="9" max="16384" width="9.1796875" style="24"/>
  </cols>
  <sheetData>
    <row r="1" spans="1:8" x14ac:dyDescent="0.35">
      <c r="A1" s="35" t="str">
        <f>'Cover Page'!A2</f>
        <v>CROSS COUNTRY LEAGUE 6 - PROTEA PARK, GORDON'S BAY</v>
      </c>
      <c r="B1" s="35"/>
      <c r="C1" s="188"/>
      <c r="D1" s="188"/>
      <c r="E1" s="188"/>
      <c r="F1" s="35"/>
      <c r="G1" s="182"/>
      <c r="H1" s="133"/>
    </row>
    <row r="2" spans="1:8" x14ac:dyDescent="0.35">
      <c r="A2" s="79">
        <f>+'Cover Page'!A3</f>
        <v>46228</v>
      </c>
      <c r="B2" s="37"/>
      <c r="C2" s="189"/>
      <c r="D2" s="189"/>
      <c r="E2" s="189"/>
      <c r="F2" s="38"/>
      <c r="G2" s="183"/>
      <c r="H2" s="134"/>
    </row>
    <row r="3" spans="1:8" x14ac:dyDescent="0.35">
      <c r="A3" s="37" t="s">
        <v>8</v>
      </c>
      <c r="B3" s="37"/>
      <c r="C3" s="189"/>
      <c r="D3" s="189"/>
      <c r="E3" s="189"/>
      <c r="F3" s="38"/>
      <c r="G3" s="183"/>
      <c r="H3" s="134"/>
    </row>
    <row r="4" spans="1:8" x14ac:dyDescent="0.35">
      <c r="A4" s="40"/>
      <c r="B4" s="41"/>
      <c r="C4" s="190"/>
      <c r="D4" s="190"/>
      <c r="E4" s="190"/>
      <c r="F4" s="42"/>
      <c r="G4" s="184"/>
      <c r="H4" s="135"/>
    </row>
    <row r="5" spans="1:8" s="33" customFormat="1" ht="14.5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1" t="s">
        <v>3</v>
      </c>
      <c r="F5" s="60" t="s">
        <v>2</v>
      </c>
      <c r="G5" s="60" t="s">
        <v>0</v>
      </c>
      <c r="H5" s="60" t="s">
        <v>1</v>
      </c>
    </row>
    <row r="6" spans="1:8" s="33" customFormat="1" x14ac:dyDescent="0.35">
      <c r="A6" s="34">
        <v>1</v>
      </c>
      <c r="B6" s="169">
        <v>7722</v>
      </c>
      <c r="C6" s="196" t="s">
        <v>124</v>
      </c>
      <c r="D6" s="196" t="s">
        <v>125</v>
      </c>
      <c r="E6" s="191" t="s">
        <v>126</v>
      </c>
      <c r="F6" s="170" t="s">
        <v>127</v>
      </c>
      <c r="G6" s="185">
        <v>10</v>
      </c>
      <c r="H6" s="181" t="s">
        <v>128</v>
      </c>
    </row>
    <row r="7" spans="1:8" s="33" customFormat="1" x14ac:dyDescent="0.35">
      <c r="A7" s="34">
        <v>2</v>
      </c>
      <c r="B7" s="169">
        <v>7619</v>
      </c>
      <c r="C7" s="196" t="str">
        <f>VLOOKUP(B7,'[1]LICENCE NRS 2026'!$A$2:$E$2713,2,FALSE)</f>
        <v>NICOLENE</v>
      </c>
      <c r="D7" s="196" t="str">
        <f>VLOOKUP(B7,'[1]LICENCE NRS 2026'!$A$2:$E$2713,3,FALSE)</f>
        <v>FARAO</v>
      </c>
      <c r="E7" s="191" t="str">
        <f>VLOOKUP(B7,'[1]LICENCE NRS 2026'!$A$2:$E$2713,4,FALSE)</f>
        <v>EASTERNS KRAAIFONTEIN</v>
      </c>
      <c r="F7" s="170" t="str">
        <f>VLOOKUP(B7,'[1]LICENCE NRS 2026'!$A$2:$E$2713,5,FALSE)</f>
        <v>SW</v>
      </c>
      <c r="G7" s="185">
        <v>10</v>
      </c>
      <c r="H7" s="181" t="s">
        <v>129</v>
      </c>
    </row>
    <row r="8" spans="1:8" s="33" customFormat="1" x14ac:dyDescent="0.35">
      <c r="A8" s="34">
        <v>3</v>
      </c>
      <c r="B8" s="169">
        <v>1824</v>
      </c>
      <c r="C8" s="196" t="str">
        <f>VLOOKUP(B8,'[1]LICENCE NRS 2026'!$A$2:$E$2713,2,FALSE)</f>
        <v>LIKHO</v>
      </c>
      <c r="D8" s="196" t="str">
        <f>VLOOKUP(B8,'[1]LICENCE NRS 2026'!$A$2:$E$2713,3,FALSE)</f>
        <v>MXELE</v>
      </c>
      <c r="E8" s="191" t="str">
        <f>VLOOKUP(B8,'[1]LICENCE NRS 2026'!$A$2:$E$2713,4,FALSE)</f>
        <v>TS VOB</v>
      </c>
      <c r="F8" s="170" t="str">
        <f>VLOOKUP(B8,'[1]LICENCE NRS 2026'!$A$2:$E$2713,5,FALSE)</f>
        <v>SW</v>
      </c>
      <c r="G8" s="185">
        <v>10</v>
      </c>
      <c r="H8" s="181" t="s">
        <v>130</v>
      </c>
    </row>
    <row r="9" spans="1:8" s="33" customFormat="1" x14ac:dyDescent="0.35">
      <c r="A9" s="34">
        <v>4</v>
      </c>
      <c r="B9" s="169">
        <v>12455</v>
      </c>
      <c r="C9" s="196" t="str">
        <f>VLOOKUP(B9,'[1]LICENCE NRS 2026'!$A$2:$E$2713,2,FALSE)</f>
        <v>JEANINE</v>
      </c>
      <c r="D9" s="196" t="str">
        <f>VLOOKUP(B9,'[1]LICENCE NRS 2026'!$A$2:$E$2713,3,FALSE)</f>
        <v>PECK</v>
      </c>
      <c r="E9" s="191" t="str">
        <f>VLOOKUP(B9,'[1]LICENCE NRS 2026'!$A$2:$E$2713,4,FALSE)</f>
        <v>SOMERSET STRIDERS</v>
      </c>
      <c r="F9" s="170" t="s">
        <v>127</v>
      </c>
      <c r="G9" s="185">
        <v>10</v>
      </c>
      <c r="H9" s="181" t="s">
        <v>131</v>
      </c>
    </row>
    <row r="10" spans="1:8" s="33" customFormat="1" x14ac:dyDescent="0.35">
      <c r="A10" s="34">
        <v>5</v>
      </c>
      <c r="B10" s="169">
        <v>10209</v>
      </c>
      <c r="C10" s="196" t="str">
        <f>VLOOKUP(B10,'[1]LICENCE NRS 2026'!$A$2:$E$2713,2,FALSE)</f>
        <v>HANLIE</v>
      </c>
      <c r="D10" s="196" t="str">
        <f>VLOOKUP(B10,'[1]LICENCE NRS 2026'!$A$2:$E$2713,3,FALSE)</f>
        <v>PITTENDRIGH</v>
      </c>
      <c r="E10" s="191" t="str">
        <f>VLOOKUP(B10,'[1]LICENCE NRS 2026'!$A$2:$E$2713,4,FALSE)</f>
        <v>TYGERBURG AC</v>
      </c>
      <c r="F10" s="170" t="s">
        <v>127</v>
      </c>
      <c r="G10" s="185">
        <v>10</v>
      </c>
      <c r="H10" s="181" t="s">
        <v>132</v>
      </c>
    </row>
    <row r="11" spans="1:8" s="33" customFormat="1" x14ac:dyDescent="0.35">
      <c r="A11" s="34">
        <v>6</v>
      </c>
      <c r="B11" s="169">
        <v>2042</v>
      </c>
      <c r="C11" s="196" t="str">
        <f>VLOOKUP(B11,'[1]LICENCE NRS 2026'!$A$2:$E$2713,2,FALSE)</f>
        <v>HEIKE</v>
      </c>
      <c r="D11" s="196" t="str">
        <f>VLOOKUP(B11,'[1]LICENCE NRS 2026'!$A$2:$E$2713,3,FALSE)</f>
        <v>THUMSER</v>
      </c>
      <c r="E11" s="191" t="str">
        <f>VLOOKUP(B11,'[1]LICENCE NRS 2026'!$A$2:$E$2713,4,FALSE)</f>
        <v>KUILSRIVIER</v>
      </c>
      <c r="F11" s="170" t="str">
        <f>VLOOKUP(B11,'[1]LICENCE NRS 2026'!$A$2:$E$2713,5,FALSE)</f>
        <v>SW</v>
      </c>
      <c r="G11" s="185">
        <v>10</v>
      </c>
      <c r="H11" s="181" t="s">
        <v>133</v>
      </c>
    </row>
    <row r="12" spans="1:8" s="33" customFormat="1" x14ac:dyDescent="0.35">
      <c r="A12" s="34">
        <v>7</v>
      </c>
      <c r="B12" s="169">
        <v>2669</v>
      </c>
      <c r="C12" s="196" t="str">
        <f>VLOOKUP(B12,'[1]LICENCE NRS 2026'!$A$2:$E$2713,2,FALSE)</f>
        <v>JACKY</v>
      </c>
      <c r="D12" s="196" t="str">
        <f>VLOOKUP(B12,'[1]LICENCE NRS 2026'!$A$2:$E$2713,3,FALSE)</f>
        <v>MISROLL</v>
      </c>
      <c r="E12" s="191" t="str">
        <f>VLOOKUP(B12,'[1]LICENCE NRS 2026'!$A$2:$E$2713,4,FALSE)</f>
        <v>PINELANDS</v>
      </c>
      <c r="F12" s="170" t="s">
        <v>127</v>
      </c>
      <c r="G12" s="185">
        <v>10</v>
      </c>
      <c r="H12" s="181" t="s">
        <v>134</v>
      </c>
    </row>
    <row r="13" spans="1:8" x14ac:dyDescent="0.35">
      <c r="A13" s="3">
        <v>8</v>
      </c>
      <c r="B13" s="169">
        <v>2652</v>
      </c>
      <c r="C13" s="196" t="str">
        <f>VLOOKUP(B13,'[1]LICENCE NRS 2026'!$A$2:$E$2713,2,FALSE)</f>
        <v>NANCY</v>
      </c>
      <c r="D13" s="196" t="str">
        <f>VLOOKUP(B13,'[1]LICENCE NRS 2026'!$A$2:$E$2713,3,FALSE)</f>
        <v>WILL</v>
      </c>
      <c r="E13" s="191" t="str">
        <f>VLOOKUP(B13,'[1]LICENCE NRS 2026'!$A$2:$E$2713,4,FALSE)</f>
        <v>PINELANDS</v>
      </c>
      <c r="F13" s="170" t="s">
        <v>127</v>
      </c>
      <c r="G13" s="185">
        <v>10</v>
      </c>
      <c r="H13" s="181" t="s">
        <v>135</v>
      </c>
    </row>
    <row r="14" spans="1:8" x14ac:dyDescent="0.35">
      <c r="A14" s="3">
        <v>9</v>
      </c>
      <c r="B14" s="169">
        <v>2551</v>
      </c>
      <c r="C14" s="196" t="s">
        <v>136</v>
      </c>
      <c r="D14" s="196" t="s">
        <v>137</v>
      </c>
      <c r="E14" s="191" t="s">
        <v>138</v>
      </c>
      <c r="F14" s="170" t="s">
        <v>127</v>
      </c>
      <c r="G14" s="185">
        <v>10</v>
      </c>
      <c r="H14" s="181" t="s">
        <v>139</v>
      </c>
    </row>
    <row r="15" spans="1:8" x14ac:dyDescent="0.35">
      <c r="A15" s="3">
        <v>10</v>
      </c>
      <c r="B15" s="169">
        <v>54</v>
      </c>
      <c r="C15" s="196" t="str">
        <f>VLOOKUP(B15,'[1]LICENCE NRS 2026'!$A$2:$E$2713,2,FALSE)</f>
        <v>NOBUNTU</v>
      </c>
      <c r="D15" s="196" t="str">
        <f>VLOOKUP(B15,'[1]LICENCE NRS 2026'!$A$2:$E$2713,3,FALSE)</f>
        <v>MGQOBOKA</v>
      </c>
      <c r="E15" s="191" t="str">
        <f>VLOOKUP(B15,'[1]LICENCE NRS 2026'!$A$2:$E$2713,4,FALSE)</f>
        <v>RCS GUGS</v>
      </c>
      <c r="F15" s="170" t="s">
        <v>127</v>
      </c>
      <c r="G15" s="185">
        <v>10</v>
      </c>
      <c r="H15" s="181" t="s">
        <v>140</v>
      </c>
    </row>
    <row r="16" spans="1:8" x14ac:dyDescent="0.35">
      <c r="A16" s="3">
        <v>11</v>
      </c>
      <c r="B16" s="169">
        <v>2974</v>
      </c>
      <c r="C16" s="196" t="str">
        <f>VLOOKUP(B16,'[1]LICENCE NRS 2026'!$A$2:$E$2713,2,FALSE)</f>
        <v>VICTORIA</v>
      </c>
      <c r="D16" s="196" t="str">
        <f>VLOOKUP(B16,'[1]LICENCE NRS 2026'!$A$2:$E$2713,3,FALSE)</f>
        <v>LACEY</v>
      </c>
      <c r="E16" s="191" t="str">
        <f>VLOOKUP(B16,'[1]LICENCE NRS 2026'!$A$2:$E$2713,4,FALSE)</f>
        <v>PINELANDS</v>
      </c>
      <c r="F16" s="170" t="s">
        <v>127</v>
      </c>
      <c r="G16" s="185">
        <v>10</v>
      </c>
      <c r="H16" s="181" t="s">
        <v>141</v>
      </c>
    </row>
    <row r="17" spans="1:8" x14ac:dyDescent="0.35">
      <c r="A17" s="3">
        <v>12</v>
      </c>
      <c r="B17" s="169">
        <v>2915</v>
      </c>
      <c r="C17" s="196" t="str">
        <f>VLOOKUP(B17,'[1]LICENCE NRS 2026'!$A$2:$E$2713,2,FALSE)</f>
        <v>PALESA</v>
      </c>
      <c r="D17" s="196" t="str">
        <f>VLOOKUP(B17,'[1]LICENCE NRS 2026'!$A$2:$E$2713,3,FALSE)</f>
        <v>MAQHIZA</v>
      </c>
      <c r="E17" s="191" t="str">
        <f>VLOOKUP(B17,'[1]LICENCE NRS 2026'!$A$2:$E$2713,4,FALSE)</f>
        <v>PINELANDS</v>
      </c>
      <c r="F17" s="170" t="s">
        <v>127</v>
      </c>
      <c r="G17" s="185">
        <v>10</v>
      </c>
      <c r="H17" s="181" t="s">
        <v>142</v>
      </c>
    </row>
    <row r="18" spans="1:8" x14ac:dyDescent="0.35">
      <c r="A18" s="3">
        <v>13</v>
      </c>
      <c r="B18" s="169">
        <v>12466</v>
      </c>
      <c r="C18" s="196" t="s">
        <v>143</v>
      </c>
      <c r="D18" s="196" t="s">
        <v>144</v>
      </c>
      <c r="E18" s="191" t="s">
        <v>118</v>
      </c>
      <c r="F18" s="170" t="s">
        <v>127</v>
      </c>
      <c r="G18" s="185">
        <v>10</v>
      </c>
      <c r="H18" s="181" t="s">
        <v>145</v>
      </c>
    </row>
    <row r="19" spans="1:8" x14ac:dyDescent="0.35">
      <c r="A19" s="3">
        <v>14</v>
      </c>
      <c r="B19" s="169">
        <v>2662</v>
      </c>
      <c r="C19" s="196" t="str">
        <f>VLOOKUP(B19,'[1]LICENCE NRS 2026'!$A$2:$E$2713,2,FALSE)</f>
        <v>DELYSE</v>
      </c>
      <c r="D19" s="196" t="str">
        <f>VLOOKUP(B19,'[1]LICENCE NRS 2026'!$A$2:$E$2713,3,FALSE)</f>
        <v>RIST</v>
      </c>
      <c r="E19" s="191" t="s">
        <v>146</v>
      </c>
      <c r="F19" s="170" t="s">
        <v>127</v>
      </c>
      <c r="G19" s="185">
        <v>10</v>
      </c>
      <c r="H19" s="181" t="s">
        <v>147</v>
      </c>
    </row>
    <row r="20" spans="1:8" x14ac:dyDescent="0.35">
      <c r="A20" s="3">
        <v>15</v>
      </c>
      <c r="B20" s="169">
        <v>2783</v>
      </c>
      <c r="C20" s="196" t="str">
        <f>VLOOKUP(B20,'[1]LICENCE NRS 2026'!$A$2:$E$2713,2,FALSE)</f>
        <v>LISA</v>
      </c>
      <c r="D20" s="196" t="str">
        <f>VLOOKUP(B20,'[1]LICENCE NRS 2026'!$A$2:$E$2713,3,FALSE)</f>
        <v>PILLAY</v>
      </c>
      <c r="E20" s="191" t="str">
        <f>VLOOKUP(B20,'[1]LICENCE NRS 2026'!$A$2:$E$2713,4,FALSE)</f>
        <v>PINELANDS</v>
      </c>
      <c r="F20" s="170" t="s">
        <v>127</v>
      </c>
      <c r="G20" s="185">
        <v>10</v>
      </c>
      <c r="H20" s="186" t="s">
        <v>148</v>
      </c>
    </row>
    <row r="21" spans="1:8" x14ac:dyDescent="0.35">
      <c r="A21" s="3">
        <v>16</v>
      </c>
      <c r="B21" s="169">
        <v>2621</v>
      </c>
      <c r="C21" s="196" t="str">
        <f>VLOOKUP(B21,'[1]LICENCE NRS 2026'!$A$2:$E$2713,2,FALSE)</f>
        <v>MELANY</v>
      </c>
      <c r="D21" s="196" t="str">
        <f>VLOOKUP(B21,'[1]LICENCE NRS 2026'!$A$2:$E$2713,3,FALSE)</f>
        <v>DU PLESSIS</v>
      </c>
      <c r="E21" s="191" t="str">
        <f>VLOOKUP(B21,'[1]LICENCE NRS 2026'!$A$2:$E$2713,4,FALSE)</f>
        <v>PINELANDS</v>
      </c>
      <c r="F21" s="170" t="s">
        <v>127</v>
      </c>
      <c r="G21" s="185">
        <v>10</v>
      </c>
      <c r="H21" s="186" t="s">
        <v>149</v>
      </c>
    </row>
    <row r="22" spans="1:8" x14ac:dyDescent="0.35">
      <c r="A22" s="3">
        <v>17</v>
      </c>
      <c r="B22" s="169">
        <v>3003</v>
      </c>
      <c r="C22" s="196" t="str">
        <f>VLOOKUP(B22,'[1]LICENCE NRS 2026'!$A$2:$E$2713,2,FALSE)</f>
        <v>LEE-ANN</v>
      </c>
      <c r="D22" s="196" t="str">
        <f>VLOOKUP(B22,'[1]LICENCE NRS 2026'!$A$2:$E$2713,3,FALSE)</f>
        <v>HARRIS</v>
      </c>
      <c r="E22" s="191" t="str">
        <f>VLOOKUP(B22,'[1]LICENCE NRS 2026'!$A$2:$E$2713,4,FALSE)</f>
        <v>PINELANDS</v>
      </c>
      <c r="F22" s="170" t="s">
        <v>127</v>
      </c>
      <c r="G22" s="185">
        <v>10</v>
      </c>
      <c r="H22" s="187" t="s">
        <v>150</v>
      </c>
    </row>
    <row r="23" spans="1:8" x14ac:dyDescent="0.35">
      <c r="A23" s="3">
        <v>18</v>
      </c>
      <c r="B23" s="160"/>
      <c r="C23" s="160"/>
      <c r="D23" s="160"/>
      <c r="E23" s="192"/>
      <c r="F23" s="146"/>
      <c r="G23" s="146"/>
      <c r="H23" s="146"/>
    </row>
    <row r="24" spans="1:8" x14ac:dyDescent="0.35">
      <c r="A24" s="3">
        <v>19</v>
      </c>
      <c r="B24" s="160"/>
      <c r="C24" s="160"/>
      <c r="D24" s="160"/>
      <c r="E24" s="192"/>
      <c r="F24" s="146"/>
      <c r="G24" s="146"/>
      <c r="H24" s="146"/>
    </row>
    <row r="25" spans="1:8" x14ac:dyDescent="0.35">
      <c r="A25" s="3">
        <v>20</v>
      </c>
      <c r="B25" s="160"/>
      <c r="C25" s="160"/>
      <c r="D25" s="160"/>
      <c r="E25" s="192"/>
      <c r="F25" s="146"/>
      <c r="G25" s="146"/>
      <c r="H25" s="146"/>
    </row>
    <row r="26" spans="1:8" x14ac:dyDescent="0.35">
      <c r="A26" s="3">
        <v>21</v>
      </c>
      <c r="B26" s="160"/>
      <c r="C26" s="160"/>
      <c r="D26" s="160"/>
      <c r="E26" s="192"/>
      <c r="F26" s="146"/>
      <c r="G26" s="146"/>
      <c r="H26" s="146"/>
    </row>
    <row r="27" spans="1:8" x14ac:dyDescent="0.35">
      <c r="A27" s="3">
        <v>22</v>
      </c>
      <c r="B27" s="160"/>
      <c r="C27" s="160"/>
      <c r="D27" s="160"/>
      <c r="E27" s="192"/>
      <c r="F27" s="146"/>
      <c r="G27" s="146"/>
      <c r="H27" s="164"/>
    </row>
    <row r="28" spans="1:8" x14ac:dyDescent="0.35">
      <c r="A28" s="3">
        <v>23</v>
      </c>
      <c r="B28" s="160"/>
      <c r="C28" s="160"/>
      <c r="D28" s="160"/>
      <c r="E28" s="192"/>
      <c r="F28" s="146"/>
      <c r="G28" s="146"/>
      <c r="H28" s="164"/>
    </row>
    <row r="38" spans="1:8" x14ac:dyDescent="0.35">
      <c r="A38" s="3"/>
    </row>
    <row r="39" spans="1:8" x14ac:dyDescent="0.35">
      <c r="A39" s="3"/>
      <c r="B39" s="25"/>
      <c r="C39" s="197"/>
      <c r="D39" s="197"/>
      <c r="E39" s="194"/>
      <c r="F39" s="3"/>
      <c r="G39" s="3"/>
      <c r="H39" s="3"/>
    </row>
    <row r="40" spans="1:8" x14ac:dyDescent="0.35">
      <c r="A40" s="3"/>
      <c r="B40" s="25"/>
      <c r="C40" s="197"/>
      <c r="D40" s="197"/>
      <c r="E40" s="194"/>
      <c r="F40" s="3"/>
      <c r="G40" s="3"/>
      <c r="H40" s="3"/>
    </row>
    <row r="41" spans="1:8" x14ac:dyDescent="0.35">
      <c r="A41" s="3"/>
      <c r="B41" s="25"/>
      <c r="C41" s="197"/>
      <c r="D41" s="197"/>
      <c r="E41" s="194"/>
      <c r="F41" s="3"/>
      <c r="G41" s="3"/>
      <c r="H41" s="3"/>
    </row>
    <row r="42" spans="1:8" x14ac:dyDescent="0.35">
      <c r="A42" s="3"/>
      <c r="B42" s="25"/>
      <c r="C42" s="197"/>
      <c r="D42" s="197"/>
      <c r="E42" s="194"/>
      <c r="F42" s="3"/>
      <c r="G42" s="3"/>
      <c r="H42" s="3"/>
    </row>
    <row r="43" spans="1:8" x14ac:dyDescent="0.35">
      <c r="A43" s="3"/>
      <c r="B43" s="25"/>
      <c r="C43" s="197"/>
      <c r="D43" s="197"/>
      <c r="E43" s="194"/>
      <c r="F43" s="3"/>
      <c r="G43" s="3"/>
      <c r="H43" s="3"/>
    </row>
    <row r="44" spans="1:8" x14ac:dyDescent="0.35">
      <c r="A44" s="3"/>
      <c r="B44" s="25"/>
      <c r="C44" s="197"/>
      <c r="D44" s="197"/>
      <c r="E44" s="195"/>
      <c r="F44" s="3"/>
      <c r="G44" s="3"/>
      <c r="H44" s="3"/>
    </row>
    <row r="45" spans="1:8" x14ac:dyDescent="0.35">
      <c r="A45" s="3"/>
      <c r="B45" s="25"/>
      <c r="C45" s="197"/>
      <c r="D45" s="197"/>
      <c r="E45" s="195"/>
      <c r="F45" s="3"/>
      <c r="G45" s="3"/>
      <c r="H45" s="3"/>
    </row>
    <row r="46" spans="1:8" x14ac:dyDescent="0.35">
      <c r="A46" s="3"/>
      <c r="B46" s="25"/>
      <c r="C46" s="197"/>
      <c r="D46" s="197"/>
      <c r="E46" s="195"/>
      <c r="F46" s="3"/>
      <c r="G46" s="3"/>
      <c r="H46" s="3"/>
    </row>
    <row r="47" spans="1:8" x14ac:dyDescent="0.35">
      <c r="A47" s="3"/>
      <c r="B47" s="25"/>
      <c r="C47" s="197"/>
      <c r="D47" s="197"/>
      <c r="E47" s="195"/>
      <c r="F47" s="3"/>
      <c r="G47" s="3"/>
      <c r="H47" s="3"/>
    </row>
    <row r="48" spans="1:8" x14ac:dyDescent="0.35">
      <c r="A48" s="3"/>
      <c r="B48" s="25"/>
      <c r="C48" s="197"/>
      <c r="D48" s="197"/>
      <c r="E48" s="195"/>
      <c r="F48" s="3"/>
      <c r="G48" s="3"/>
      <c r="H48" s="3"/>
    </row>
    <row r="49" spans="1:8" x14ac:dyDescent="0.35">
      <c r="A49" s="3"/>
      <c r="B49" s="25"/>
      <c r="C49" s="197"/>
      <c r="D49" s="197"/>
      <c r="E49" s="195"/>
      <c r="F49" s="3"/>
      <c r="G49" s="3"/>
      <c r="H49" s="3"/>
    </row>
    <row r="50" spans="1:8" x14ac:dyDescent="0.35">
      <c r="A50" s="3"/>
      <c r="B50" s="25"/>
      <c r="C50" s="197"/>
      <c r="D50" s="197"/>
      <c r="E50" s="195"/>
      <c r="F50" s="3"/>
      <c r="G50" s="3"/>
      <c r="H50" s="3"/>
    </row>
    <row r="51" spans="1:8" x14ac:dyDescent="0.35">
      <c r="A51" s="3"/>
      <c r="B51" s="25"/>
      <c r="C51" s="197"/>
      <c r="D51" s="197"/>
      <c r="E51" s="195"/>
      <c r="F51" s="3"/>
      <c r="G51" s="3"/>
      <c r="H51" s="3"/>
    </row>
    <row r="52" spans="1:8" x14ac:dyDescent="0.35">
      <c r="A52" s="3"/>
      <c r="B52" s="25"/>
      <c r="C52" s="197"/>
      <c r="D52" s="197"/>
      <c r="E52" s="195"/>
      <c r="F52" s="3"/>
      <c r="G52" s="3"/>
      <c r="H52" s="3"/>
    </row>
    <row r="53" spans="1:8" x14ac:dyDescent="0.35">
      <c r="A53" s="3"/>
      <c r="B53" s="25"/>
      <c r="C53" s="197"/>
      <c r="D53" s="197"/>
      <c r="E53" s="195"/>
      <c r="F53" s="3"/>
      <c r="G53" s="3"/>
      <c r="H53" s="3"/>
    </row>
    <row r="54" spans="1:8" x14ac:dyDescent="0.35">
      <c r="A54" s="3"/>
      <c r="B54" s="25"/>
      <c r="C54" s="197"/>
      <c r="D54" s="197"/>
      <c r="E54" s="194"/>
      <c r="F54" s="3"/>
      <c r="G54" s="3"/>
      <c r="H54" s="3"/>
    </row>
    <row r="55" spans="1:8" x14ac:dyDescent="0.35">
      <c r="B55" s="25"/>
      <c r="C55" s="197"/>
      <c r="D55" s="197"/>
      <c r="E55" s="194"/>
      <c r="F55" s="3"/>
      <c r="G55" s="3"/>
      <c r="H55" s="3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0"/>
  </sheetPr>
  <dimension ref="A1:H67"/>
  <sheetViews>
    <sheetView topLeftCell="A10" zoomScaleNormal="115" workbookViewId="0">
      <selection activeCell="E6" sqref="E6"/>
    </sheetView>
  </sheetViews>
  <sheetFormatPr defaultRowHeight="15.5" x14ac:dyDescent="0.35"/>
  <cols>
    <col min="1" max="1" width="8.90625" style="1" customWidth="1"/>
    <col min="2" max="2" width="12.26953125" customWidth="1"/>
    <col min="3" max="3" width="17.7265625" style="2" customWidth="1"/>
    <col min="4" max="4" width="24.54296875" style="2" customWidth="1"/>
    <col min="5" max="5" width="23.453125" style="2" customWidth="1"/>
    <col min="6" max="6" width="8.90625" style="1" customWidth="1"/>
    <col min="7" max="7" width="15.1796875" style="1" customWidth="1"/>
    <col min="8" max="8" width="11.453125" style="279" bestFit="1" customWidth="1"/>
  </cols>
  <sheetData>
    <row r="1" spans="1:8" s="24" customFormat="1" x14ac:dyDescent="0.35">
      <c r="A1" s="35" t="str">
        <f>'Cover Page'!A2</f>
        <v>CROSS COUNTRY LEAGUE 6 - PROTEA PARK, GORDON'S BAY</v>
      </c>
      <c r="B1" s="35"/>
      <c r="C1" s="265"/>
      <c r="D1" s="188"/>
      <c r="E1" s="188"/>
      <c r="F1" s="35"/>
      <c r="G1" s="182"/>
      <c r="H1" s="269"/>
    </row>
    <row r="2" spans="1:8" s="24" customFormat="1" x14ac:dyDescent="0.35">
      <c r="A2" s="79">
        <f>+'Cover Page'!A3</f>
        <v>46228</v>
      </c>
      <c r="B2" s="38"/>
      <c r="C2" s="265"/>
      <c r="D2" s="189"/>
      <c r="E2" s="189"/>
      <c r="F2" s="38"/>
      <c r="G2" s="183"/>
      <c r="H2" s="270"/>
    </row>
    <row r="3" spans="1:8" s="24" customFormat="1" x14ac:dyDescent="0.35">
      <c r="A3" s="37" t="s">
        <v>15</v>
      </c>
      <c r="B3" s="38"/>
      <c r="C3" s="265"/>
      <c r="D3" s="189"/>
      <c r="E3" s="189"/>
      <c r="F3" s="38"/>
      <c r="G3" s="183"/>
      <c r="H3" s="270"/>
    </row>
    <row r="4" spans="1:8" s="24" customFormat="1" x14ac:dyDescent="0.35">
      <c r="A4" s="62"/>
      <c r="B4" s="42"/>
      <c r="C4" s="266"/>
      <c r="D4" s="190"/>
      <c r="E4" s="190"/>
      <c r="F4" s="42"/>
      <c r="G4" s="184"/>
      <c r="H4" s="271"/>
    </row>
    <row r="5" spans="1:8" s="33" customFormat="1" x14ac:dyDescent="0.35">
      <c r="A5" s="60" t="s">
        <v>10</v>
      </c>
      <c r="B5" s="61" t="s">
        <v>122</v>
      </c>
      <c r="C5" s="60" t="s">
        <v>123</v>
      </c>
      <c r="D5" s="60" t="s">
        <v>12</v>
      </c>
      <c r="E5" s="60" t="s">
        <v>3</v>
      </c>
      <c r="F5" s="60" t="s">
        <v>2</v>
      </c>
      <c r="G5" s="60" t="s">
        <v>0</v>
      </c>
      <c r="H5" s="272" t="s">
        <v>1</v>
      </c>
    </row>
    <row r="6" spans="1:8" x14ac:dyDescent="0.35">
      <c r="A6" s="114">
        <v>1</v>
      </c>
      <c r="B6" s="169" t="s">
        <v>1098</v>
      </c>
      <c r="C6" s="196" t="str">
        <f>VLOOKUP(B6,'[1]LICENCE NRS 2026'!$A$2:$E$2713,2,FALSE)</f>
        <v>SIVENATHI</v>
      </c>
      <c r="D6" s="196" t="str">
        <f>VLOOKUP(B6,'[1]LICENCE NRS 2026'!$A$2:$E$2713,3,FALSE)</f>
        <v>BHEBHA</v>
      </c>
      <c r="E6" s="191" t="str">
        <f>VLOOKUP(B6,'[1]LICENCE NRS 2026'!$A$2:$E$2713,4,FALSE)</f>
        <v>TSVOB</v>
      </c>
      <c r="F6" s="170" t="str">
        <f>VLOOKUP(B6,'[1]LICENCE NRS 2026'!$A$2:$E$2713,5,FALSE)</f>
        <v>JM</v>
      </c>
      <c r="G6" s="178">
        <v>8</v>
      </c>
      <c r="H6" s="273" t="s">
        <v>1099</v>
      </c>
    </row>
    <row r="7" spans="1:8" x14ac:dyDescent="0.35">
      <c r="A7" s="114">
        <v>2</v>
      </c>
      <c r="B7" s="169" t="s">
        <v>1100</v>
      </c>
      <c r="C7" s="196" t="str">
        <f>VLOOKUP(B7,'[1]LICENCE NRS 2026'!$A$2:$E$2713,2,FALSE)</f>
        <v>THABE</v>
      </c>
      <c r="D7" s="196" t="str">
        <f>VLOOKUP(B7,'[1]LICENCE NRS 2026'!$A$2:$E$2713,3,FALSE)</f>
        <v>SOLANI</v>
      </c>
      <c r="E7" s="191" t="str">
        <f>VLOOKUP(B7,'[1]LICENCE NRS 2026'!$A$2:$E$2713,4,FALSE)</f>
        <v>NEDBANK</v>
      </c>
      <c r="F7" s="170" t="str">
        <f>VLOOKUP(B7,'[1]LICENCE NRS 2026'!$A$2:$E$2713,5,FALSE)</f>
        <v>JM</v>
      </c>
      <c r="G7" s="178">
        <v>8</v>
      </c>
      <c r="H7" s="273" t="s">
        <v>1101</v>
      </c>
    </row>
    <row r="8" spans="1:8" x14ac:dyDescent="0.35">
      <c r="A8" s="114">
        <v>3</v>
      </c>
      <c r="B8" s="169" t="s">
        <v>1102</v>
      </c>
      <c r="C8" s="196" t="str">
        <f>VLOOKUP(B8,'[1]LICENCE NRS 2026'!$A$2:$E$2713,2,FALSE)</f>
        <v>RUWANDRE</v>
      </c>
      <c r="D8" s="196" t="str">
        <f>VLOOKUP(B8,'[1]LICENCE NRS 2026'!$A$2:$E$2713,3,FALSE)</f>
        <v>BROWN</v>
      </c>
      <c r="E8" s="191" t="str">
        <f>VLOOKUP(B8,'[1]LICENCE NRS 2026'!$A$2:$E$2713,4,FALSE)</f>
        <v>EERSTERIVER</v>
      </c>
      <c r="F8" s="170" t="str">
        <f>VLOOKUP(B8,'[1]LICENCE NRS 2026'!$A$2:$E$2713,5,FALSE)</f>
        <v>JM</v>
      </c>
      <c r="G8" s="178">
        <v>8</v>
      </c>
      <c r="H8" s="273" t="s">
        <v>1103</v>
      </c>
    </row>
    <row r="9" spans="1:8" x14ac:dyDescent="0.35">
      <c r="A9" s="114">
        <v>4</v>
      </c>
      <c r="B9" s="169" t="s">
        <v>1104</v>
      </c>
      <c r="C9" s="196" t="str">
        <f>VLOOKUP(B9,'[1]LICENCE NRS 2026'!$A$2:$E$2713,2,FALSE)</f>
        <v>SEKULELE</v>
      </c>
      <c r="D9" s="196" t="str">
        <f>VLOOKUP(B9,'[1]LICENCE NRS 2026'!$A$2:$E$2713,3,FALSE)</f>
        <v>NKATHANI</v>
      </c>
      <c r="E9" s="191" t="str">
        <f>VLOOKUP(B9,'[1]LICENCE NRS 2026'!$A$2:$E$2713,4,FALSE)</f>
        <v>BREDASDORD</v>
      </c>
      <c r="F9" s="170" t="str">
        <f>VLOOKUP(B9,'[1]LICENCE NRS 2026'!$A$2:$E$2713,5,FALSE)</f>
        <v>JM</v>
      </c>
      <c r="G9" s="178">
        <v>8</v>
      </c>
      <c r="H9" s="273" t="s">
        <v>1105</v>
      </c>
    </row>
    <row r="10" spans="1:8" x14ac:dyDescent="0.35">
      <c r="A10" s="114">
        <v>5</v>
      </c>
      <c r="B10" s="169" t="s">
        <v>1106</v>
      </c>
      <c r="C10" s="196" t="str">
        <f>VLOOKUP(B10,'[1]LICENCE NRS 2026'!$A$2:$E$2713,2,FALSE)</f>
        <v>ASAKHE</v>
      </c>
      <c r="D10" s="196" t="str">
        <f>VLOOKUP(B10,'[1]LICENCE NRS 2026'!$A$2:$E$2713,3,FALSE)</f>
        <v>MBATSA</v>
      </c>
      <c r="E10" s="191" t="str">
        <f>VLOOKUP(B10,'[1]LICENCE NRS 2026'!$A$2:$E$2713,4,FALSE)</f>
        <v>TSVOB</v>
      </c>
      <c r="F10" s="170" t="str">
        <f>VLOOKUP(B10,'[1]LICENCE NRS 2026'!$A$2:$E$2713,5,FALSE)</f>
        <v>JM</v>
      </c>
      <c r="G10" s="178">
        <v>8</v>
      </c>
      <c r="H10" s="273" t="s">
        <v>1107</v>
      </c>
    </row>
    <row r="11" spans="1:8" x14ac:dyDescent="0.35">
      <c r="A11" s="114">
        <v>6</v>
      </c>
      <c r="B11" s="169" t="s">
        <v>1108</v>
      </c>
      <c r="C11" s="196" t="str">
        <f>VLOOKUP(B11,'[1]LICENCE NRS 2026'!$A$2:$E$2713,2,FALSE)</f>
        <v>KHALIL</v>
      </c>
      <c r="D11" s="196" t="str">
        <f>VLOOKUP(B11,'[1]LICENCE NRS 2026'!$A$2:$E$2713,3,FALSE)</f>
        <v>WINGROVE</v>
      </c>
      <c r="E11" s="191" t="str">
        <f>VLOOKUP(B11,'[1]LICENCE NRS 2026'!$A$2:$E$2713,4,FALSE)</f>
        <v>UWC</v>
      </c>
      <c r="F11" s="170" t="str">
        <f>VLOOKUP(B11,'[1]LICENCE NRS 2026'!$A$2:$E$2713,5,FALSE)</f>
        <v>JM</v>
      </c>
      <c r="G11" s="178">
        <v>8</v>
      </c>
      <c r="H11" s="274" t="s">
        <v>1109</v>
      </c>
    </row>
    <row r="12" spans="1:8" x14ac:dyDescent="0.35">
      <c r="A12" s="114">
        <v>7</v>
      </c>
      <c r="B12" s="169" t="s">
        <v>1110</v>
      </c>
      <c r="C12" s="196" t="str">
        <f>VLOOKUP(B12,'[1]LICENCE NRS 2026'!$A$2:$E$2713,2,FALSE)</f>
        <v>DUWAYNE</v>
      </c>
      <c r="D12" s="196" t="str">
        <f>VLOOKUP(B12,'[1]LICENCE NRS 2026'!$A$2:$E$2713,3,FALSE)</f>
        <v>VAN ROOI</v>
      </c>
      <c r="E12" s="191" t="str">
        <f>VLOOKUP(B12,'[1]LICENCE NRS 2026'!$A$2:$E$2713,4,FALSE)</f>
        <v>WCIR</v>
      </c>
      <c r="F12" s="170" t="str">
        <f>VLOOKUP(B12,'[1]LICENCE NRS 2026'!$A$2:$E$2713,5,FALSE)</f>
        <v>JM</v>
      </c>
      <c r="G12" s="178">
        <v>8</v>
      </c>
      <c r="H12" s="273" t="s">
        <v>1111</v>
      </c>
    </row>
    <row r="13" spans="1:8" x14ac:dyDescent="0.35">
      <c r="A13" s="114">
        <v>8</v>
      </c>
      <c r="B13" s="169" t="s">
        <v>1112</v>
      </c>
      <c r="C13" s="196" t="str">
        <f>VLOOKUP(B13,'[1]LICENCE NRS 2026'!$A$2:$E$2713,2,FALSE)</f>
        <v>JAIDEN</v>
      </c>
      <c r="D13" s="196" t="str">
        <f>VLOOKUP(B13,'[1]LICENCE NRS 2026'!$A$2:$E$2713,3,FALSE)</f>
        <v>OPPERMAN</v>
      </c>
      <c r="E13" s="191" t="str">
        <f>VLOOKUP(B13,'[1]LICENCE NRS 2026'!$A$2:$E$2713,4,FALSE)</f>
        <v>EERSTERIVER</v>
      </c>
      <c r="F13" s="170" t="str">
        <f>VLOOKUP(B13,'[1]LICENCE NRS 2026'!$A$2:$E$2713,5,FALSE)</f>
        <v>JM</v>
      </c>
      <c r="G13" s="178">
        <v>8</v>
      </c>
      <c r="H13" s="273" t="s">
        <v>747</v>
      </c>
    </row>
    <row r="14" spans="1:8" x14ac:dyDescent="0.35">
      <c r="A14" s="114">
        <v>9</v>
      </c>
      <c r="B14" s="169" t="s">
        <v>1113</v>
      </c>
      <c r="C14" s="196" t="str">
        <f>VLOOKUP(B14,'[1]LICENCE NRS 2026'!$A$2:$E$2713,2,FALSE)</f>
        <v>SIYAMTHANDA</v>
      </c>
      <c r="D14" s="196" t="str">
        <f>VLOOKUP(B14,'[1]LICENCE NRS 2026'!$A$2:$E$2713,3,FALSE)</f>
        <v>DYWILI</v>
      </c>
      <c r="E14" s="191" t="str">
        <f>VLOOKUP(B14,'[1]LICENCE NRS 2026'!$A$2:$E$2713,4,FALSE)</f>
        <v>GO TYMEBANK</v>
      </c>
      <c r="F14" s="170" t="str">
        <f>VLOOKUP(B14,'[1]LICENCE NRS 2026'!$A$2:$E$2713,5,FALSE)</f>
        <v>JM</v>
      </c>
      <c r="G14" s="178">
        <v>8</v>
      </c>
      <c r="H14" s="275" t="s">
        <v>1114</v>
      </c>
    </row>
    <row r="15" spans="1:8" x14ac:dyDescent="0.35">
      <c r="A15" s="114">
        <v>10</v>
      </c>
      <c r="B15" s="169" t="s">
        <v>1115</v>
      </c>
      <c r="C15" s="196" t="s">
        <v>1116</v>
      </c>
      <c r="D15" s="196" t="s">
        <v>1117</v>
      </c>
      <c r="E15" s="191" t="s">
        <v>1118</v>
      </c>
      <c r="F15" s="170" t="s">
        <v>1119</v>
      </c>
      <c r="G15" s="178">
        <v>8</v>
      </c>
      <c r="H15" s="263" t="s">
        <v>1120</v>
      </c>
    </row>
    <row r="16" spans="1:8" x14ac:dyDescent="0.35">
      <c r="A16" s="114">
        <v>11</v>
      </c>
      <c r="B16" s="169" t="s">
        <v>1121</v>
      </c>
      <c r="C16" s="196" t="str">
        <f>VLOOKUP(B16,'[1]LICENCE NRS 2026'!$A$2:$E$2713,2,FALSE)</f>
        <v>THERLO</v>
      </c>
      <c r="D16" s="196" t="str">
        <f>VLOOKUP(B16,'[1]LICENCE NRS 2026'!$A$2:$E$2713,3,FALSE)</f>
        <v>VAN DER SCHOLTZ</v>
      </c>
      <c r="E16" s="191" t="str">
        <f>VLOOKUP(B16,'[1]LICENCE NRS 2026'!$A$2:$E$2713,4,FALSE)</f>
        <v>EERSTERIVER</v>
      </c>
      <c r="F16" s="170" t="str">
        <f>VLOOKUP(B16,'[1]LICENCE NRS 2026'!$A$2:$E$2713,5,FALSE)</f>
        <v>JM</v>
      </c>
      <c r="G16" s="178">
        <v>8</v>
      </c>
      <c r="H16" s="276" t="s">
        <v>1122</v>
      </c>
    </row>
    <row r="17" spans="1:8" x14ac:dyDescent="0.35">
      <c r="A17" s="114">
        <v>12</v>
      </c>
      <c r="B17" s="169" t="s">
        <v>1123</v>
      </c>
      <c r="C17" s="196" t="str">
        <f>VLOOKUP(B17,'[1]LICENCE NRS 2026'!$A$2:$E$2713,2,FALSE)</f>
        <v>MAX</v>
      </c>
      <c r="D17" s="196" t="str">
        <f>VLOOKUP(B17,'[1]LICENCE NRS 2026'!$A$2:$E$2713,3,FALSE)</f>
        <v>SNOEGELLA</v>
      </c>
      <c r="E17" s="191" t="str">
        <f>VLOOKUP(B17,'[1]LICENCE NRS 2026'!$A$2:$E$2713,4,FALSE)</f>
        <v>RCS GUGS</v>
      </c>
      <c r="F17" s="170" t="str">
        <f>VLOOKUP(B17,'[1]LICENCE NRS 2026'!$A$2:$E$2713,5,FALSE)</f>
        <v>JM</v>
      </c>
      <c r="G17" s="178">
        <v>8</v>
      </c>
      <c r="H17" s="276" t="s">
        <v>1124</v>
      </c>
    </row>
    <row r="18" spans="1:8" x14ac:dyDescent="0.35">
      <c r="A18" s="114">
        <v>13</v>
      </c>
      <c r="B18" s="169" t="s">
        <v>1125</v>
      </c>
      <c r="C18" s="196" t="str">
        <f>VLOOKUP(B18,'[1]LICENCE NRS 2026'!$A$2:$E$2713,2,FALSE)</f>
        <v>THULANI</v>
      </c>
      <c r="D18" s="196" t="str">
        <f>VLOOKUP(B18,'[1]LICENCE NRS 2026'!$A$2:$E$2713,3,FALSE)</f>
        <v>BENJAMIN</v>
      </c>
      <c r="E18" s="191" t="str">
        <f>VLOOKUP(B18,'[1]LICENCE NRS 2026'!$A$2:$E$2713,4,FALSE)</f>
        <v>CASUARINA</v>
      </c>
      <c r="F18" s="170" t="str">
        <f>VLOOKUP(B18,'[1]LICENCE NRS 2026'!$A$2:$E$2713,5,FALSE)</f>
        <v>JM</v>
      </c>
      <c r="G18" s="178">
        <v>8</v>
      </c>
      <c r="H18" s="276" t="s">
        <v>1126</v>
      </c>
    </row>
    <row r="19" spans="1:8" x14ac:dyDescent="0.35">
      <c r="A19" s="114">
        <v>14</v>
      </c>
      <c r="B19" s="169" t="s">
        <v>1127</v>
      </c>
      <c r="C19" s="196" t="str">
        <f>VLOOKUP(B19,'[1]LICENCE NRS 2026'!$A$2:$E$2713,2,FALSE)</f>
        <v>VENTINO</v>
      </c>
      <c r="D19" s="196" t="str">
        <f>VLOOKUP(B19,'[1]LICENCE NRS 2026'!$A$2:$E$2713,3,FALSE)</f>
        <v>HENDRICKS</v>
      </c>
      <c r="E19" s="191" t="str">
        <f>VLOOKUP(B19,'[1]LICENCE NRS 2026'!$A$2:$E$2713,4,FALSE)</f>
        <v>CASAURINA</v>
      </c>
      <c r="F19" s="170" t="str">
        <f>VLOOKUP(B19,'[1]LICENCE NRS 2026'!$A$2:$E$2713,5,FALSE)</f>
        <v>JM</v>
      </c>
      <c r="G19" s="178">
        <v>8</v>
      </c>
      <c r="H19" s="276" t="s">
        <v>1128</v>
      </c>
    </row>
    <row r="20" spans="1:8" x14ac:dyDescent="0.35">
      <c r="A20" s="114">
        <v>15</v>
      </c>
      <c r="B20" s="169" t="s">
        <v>1129</v>
      </c>
      <c r="C20" s="196" t="str">
        <f>VLOOKUP(B20,'[1]LICENCE NRS 2026'!$A$2:$E$2713,2,FALSE)</f>
        <v>HAYDEN</v>
      </c>
      <c r="D20" s="196" t="str">
        <f>VLOOKUP(B20,'[1]LICENCE NRS 2026'!$A$2:$E$2713,3,FALSE)</f>
        <v>VAN DER BERG</v>
      </c>
      <c r="E20" s="191" t="str">
        <f>VLOOKUP(B20,'[1]LICENCE NRS 2026'!$A$2:$E$2713,4,FALSE)</f>
        <v>FISHHOEK</v>
      </c>
      <c r="F20" s="170" t="str">
        <f>VLOOKUP(B20,'[1]LICENCE NRS 2026'!$A$2:$E$2713,5,FALSE)</f>
        <v>JM</v>
      </c>
      <c r="G20" s="178">
        <v>8</v>
      </c>
      <c r="H20" s="276" t="s">
        <v>1130</v>
      </c>
    </row>
    <row r="21" spans="1:8" x14ac:dyDescent="0.35">
      <c r="A21" s="114">
        <v>16</v>
      </c>
      <c r="B21" s="169" t="s">
        <v>1131</v>
      </c>
      <c r="C21" s="196" t="str">
        <f>VLOOKUP(B21,'[1]LICENCE NRS 2026'!$A$2:$E$2713,2,FALSE)</f>
        <v>SIBUSISO</v>
      </c>
      <c r="D21" s="196" t="str">
        <f>VLOOKUP(B21,'[1]LICENCE NRS 2026'!$A$2:$E$2713,3,FALSE)</f>
        <v>SOMANA</v>
      </c>
      <c r="E21" s="191" t="str">
        <f>VLOOKUP(B21,'[1]LICENCE NRS 2026'!$A$2:$E$2713,4,FALSE)</f>
        <v>LANGA</v>
      </c>
      <c r="F21" s="170" t="str">
        <f>VLOOKUP(B21,'[1]LICENCE NRS 2026'!$A$2:$E$2713,5,FALSE)</f>
        <v>JM</v>
      </c>
      <c r="G21" s="178">
        <v>8</v>
      </c>
      <c r="H21" s="276" t="s">
        <v>1132</v>
      </c>
    </row>
    <row r="22" spans="1:8" x14ac:dyDescent="0.35">
      <c r="A22" s="114">
        <v>17</v>
      </c>
      <c r="B22" s="169" t="s">
        <v>1133</v>
      </c>
      <c r="C22" s="196" t="str">
        <f>VLOOKUP(B22,'[1]LICENCE NRS 2026'!$A$2:$E$2713,2,FALSE)</f>
        <v>NAHUM</v>
      </c>
      <c r="D22" s="196" t="str">
        <f>VLOOKUP(B22,'[1]LICENCE NRS 2026'!$A$2:$E$2713,3,FALSE)</f>
        <v>SWANEPOEL</v>
      </c>
      <c r="E22" s="191" t="str">
        <f>VLOOKUP(B22,'[1]LICENCE NRS 2026'!$A$2:$E$2713,4,FALSE)</f>
        <v>BOTTELARY</v>
      </c>
      <c r="F22" s="170" t="str">
        <f>VLOOKUP(B22,'[1]LICENCE NRS 2026'!$A$2:$E$2713,5,FALSE)</f>
        <v>JM</v>
      </c>
      <c r="G22" s="178">
        <v>8</v>
      </c>
      <c r="H22" s="276" t="s">
        <v>1134</v>
      </c>
    </row>
    <row r="23" spans="1:8" x14ac:dyDescent="0.35">
      <c r="A23" s="114">
        <v>18</v>
      </c>
      <c r="B23" s="169" t="s">
        <v>1135</v>
      </c>
      <c r="C23" s="196" t="str">
        <f>VLOOKUP(B23,'[1]LICENCE NRS 2026'!$A$2:$E$2713,2,FALSE)</f>
        <v>TINO</v>
      </c>
      <c r="D23" s="196" t="str">
        <f>VLOOKUP(B23,'[1]LICENCE NRS 2026'!$A$2:$E$2713,3,FALSE)</f>
        <v>VAN DER SCHOLTZ</v>
      </c>
      <c r="E23" s="191" t="str">
        <f>VLOOKUP(B23,'[1]LICENCE NRS 2026'!$A$2:$E$2713,4,FALSE)</f>
        <v>EERSTERIVER</v>
      </c>
      <c r="F23" s="170" t="str">
        <f>VLOOKUP(B23,'[1]LICENCE NRS 2026'!$A$2:$E$2713,5,FALSE)</f>
        <v>JM</v>
      </c>
      <c r="G23" s="178">
        <v>8</v>
      </c>
      <c r="H23" s="277" t="s">
        <v>1136</v>
      </c>
    </row>
    <row r="24" spans="1:8" x14ac:dyDescent="0.35">
      <c r="A24" s="114">
        <v>19</v>
      </c>
      <c r="B24" s="169" t="s">
        <v>1137</v>
      </c>
      <c r="C24" s="196" t="str">
        <f>VLOOKUP(B24,'[1]LICENCE NRS 2026'!$A$2:$E$2713,2,FALSE)</f>
        <v>LUSANDER</v>
      </c>
      <c r="D24" s="196" t="str">
        <f>VLOOKUP(B24,'[1]LICENCE NRS 2026'!$A$2:$E$2713,3,FALSE)</f>
        <v>DYULE</v>
      </c>
      <c r="E24" s="191" t="str">
        <f>VLOOKUP(B24,'[1]LICENCE NRS 2026'!$A$2:$E$2713,4,FALSE)</f>
        <v>RCS GUGS</v>
      </c>
      <c r="F24" s="170" t="str">
        <f>VLOOKUP(B24,'[1]LICENCE NRS 2026'!$A$2:$E$2713,5,FALSE)</f>
        <v>JM</v>
      </c>
      <c r="G24" s="178">
        <v>8</v>
      </c>
      <c r="H24" s="276" t="s">
        <v>1138</v>
      </c>
    </row>
    <row r="25" spans="1:8" x14ac:dyDescent="0.35">
      <c r="A25" s="114">
        <v>20</v>
      </c>
      <c r="B25" s="169" t="s">
        <v>1139</v>
      </c>
      <c r="C25" s="196" t="str">
        <f>VLOOKUP(B25,'[1]LICENCE NRS 2026'!$A$2:$E$2713,2,FALSE)</f>
        <v>LATHITHA</v>
      </c>
      <c r="D25" s="196" t="str">
        <f>VLOOKUP(B25,'[1]LICENCE NRS 2026'!$A$2:$E$2713,3,FALSE)</f>
        <v>MVANTABA</v>
      </c>
      <c r="E25" s="191" t="str">
        <f>VLOOKUP(B25,'[1]LICENCE NRS 2026'!$A$2:$E$2713,4,FALSE)</f>
        <v>FISHHOEK</v>
      </c>
      <c r="F25" s="170" t="str">
        <f>VLOOKUP(B25,'[1]LICENCE NRS 2026'!$A$2:$E$2713,5,FALSE)</f>
        <v>JM</v>
      </c>
      <c r="G25" s="178">
        <v>8</v>
      </c>
      <c r="H25" s="276" t="s">
        <v>1140</v>
      </c>
    </row>
    <row r="26" spans="1:8" x14ac:dyDescent="0.35">
      <c r="A26" s="114">
        <v>21</v>
      </c>
      <c r="B26" s="169" t="s">
        <v>84</v>
      </c>
      <c r="C26" s="196" t="s">
        <v>1141</v>
      </c>
      <c r="D26" s="196" t="s">
        <v>1142</v>
      </c>
      <c r="E26" s="191" t="s">
        <v>1143</v>
      </c>
      <c r="F26" s="170" t="s">
        <v>1119</v>
      </c>
      <c r="G26" s="178">
        <v>8</v>
      </c>
      <c r="H26" s="264" t="s">
        <v>1144</v>
      </c>
    </row>
    <row r="27" spans="1:8" x14ac:dyDescent="0.35">
      <c r="A27" s="114">
        <v>22</v>
      </c>
      <c r="B27" s="169" t="s">
        <v>1145</v>
      </c>
      <c r="C27" s="196" t="str">
        <f>VLOOKUP(B27,'[1]LICENCE NRS 2026'!$A$2:$E$2713,2,FALSE)</f>
        <v>SIYABONGA</v>
      </c>
      <c r="D27" s="196" t="str">
        <f>VLOOKUP(B27,'[1]LICENCE NRS 2026'!$A$2:$E$2713,3,FALSE)</f>
        <v>CHABALALA</v>
      </c>
      <c r="E27" s="191" t="str">
        <f>VLOOKUP(B27,'[1]LICENCE NRS 2026'!$A$2:$E$2713,4,FALSE)</f>
        <v>STRAND</v>
      </c>
      <c r="F27" s="170" t="str">
        <f>VLOOKUP(B27,'[1]LICENCE NRS 2026'!$A$2:$E$2713,5,FALSE)</f>
        <v>JM</v>
      </c>
      <c r="G27" s="178">
        <v>8</v>
      </c>
      <c r="H27" s="276" t="s">
        <v>1146</v>
      </c>
    </row>
    <row r="28" spans="1:8" x14ac:dyDescent="0.35">
      <c r="A28" s="114">
        <v>23</v>
      </c>
      <c r="B28" s="169" t="s">
        <v>1147</v>
      </c>
      <c r="C28" s="196" t="str">
        <f>VLOOKUP(B28,'[1]LICENCE NRS 2026'!$A$2:$E$2713,2,FALSE)</f>
        <v>TEBOGO</v>
      </c>
      <c r="D28" s="196" t="str">
        <f>VLOOKUP(B28,'[1]LICENCE NRS 2026'!$A$2:$E$2713,3,FALSE)</f>
        <v>WITKOEI</v>
      </c>
      <c r="E28" s="191" t="str">
        <f>VLOOKUP(B28,'[1]LICENCE NRS 2026'!$A$2:$E$2713,4,FALSE)</f>
        <v>EERSTERIVER</v>
      </c>
      <c r="F28" s="170" t="str">
        <f>VLOOKUP(B28,'[1]LICENCE NRS 2026'!$A$2:$E$2713,5,FALSE)</f>
        <v>JM</v>
      </c>
      <c r="G28" s="178">
        <v>8</v>
      </c>
      <c r="H28" s="276" t="s">
        <v>504</v>
      </c>
    </row>
    <row r="29" spans="1:8" x14ac:dyDescent="0.35">
      <c r="A29" s="114">
        <v>24</v>
      </c>
      <c r="B29" s="169">
        <v>1598</v>
      </c>
      <c r="C29" s="196" t="s">
        <v>1148</v>
      </c>
      <c r="D29" s="196" t="s">
        <v>1149</v>
      </c>
      <c r="E29" s="191" t="s">
        <v>215</v>
      </c>
      <c r="F29" s="170" t="s">
        <v>1119</v>
      </c>
      <c r="G29" s="178">
        <v>8</v>
      </c>
      <c r="H29" s="263" t="s">
        <v>1150</v>
      </c>
    </row>
    <row r="30" spans="1:8" x14ac:dyDescent="0.35">
      <c r="A30" s="114">
        <v>25</v>
      </c>
      <c r="B30" s="169" t="s">
        <v>1151</v>
      </c>
      <c r="C30" s="196" t="str">
        <f>VLOOKUP(B30,'[1]LICENCE NRS 2026'!$A$2:$E$2713,2,FALSE)</f>
        <v>YANDA</v>
      </c>
      <c r="D30" s="196" t="str">
        <f>VLOOKUP(B30,'[1]LICENCE NRS 2026'!$A$2:$E$2713,3,FALSE)</f>
        <v>SIYOKO</v>
      </c>
      <c r="E30" s="191" t="str">
        <f>VLOOKUP(B30,'[1]LICENCE NRS 2026'!$A$2:$E$2713,4,FALSE)</f>
        <v>LWANDLE AC</v>
      </c>
      <c r="F30" s="170" t="str">
        <f>VLOOKUP(B30,'[1]LICENCE NRS 2026'!$A$2:$E$2713,5,FALSE)</f>
        <v>JM</v>
      </c>
      <c r="G30" s="178">
        <v>8</v>
      </c>
      <c r="H30" s="276" t="s">
        <v>1152</v>
      </c>
    </row>
    <row r="31" spans="1:8" x14ac:dyDescent="0.35">
      <c r="A31" s="114">
        <v>26</v>
      </c>
      <c r="B31" s="169" t="s">
        <v>1153</v>
      </c>
      <c r="C31" s="196" t="s">
        <v>1154</v>
      </c>
      <c r="D31" s="196" t="s">
        <v>1155</v>
      </c>
      <c r="E31" s="191" t="s">
        <v>233</v>
      </c>
      <c r="F31" s="170" t="s">
        <v>1119</v>
      </c>
      <c r="G31" s="178">
        <v>8</v>
      </c>
      <c r="H31" s="263" t="s">
        <v>1156</v>
      </c>
    </row>
    <row r="32" spans="1:8" x14ac:dyDescent="0.35">
      <c r="A32" s="114">
        <v>27</v>
      </c>
      <c r="B32" s="169" t="s">
        <v>1157</v>
      </c>
      <c r="C32" s="196" t="str">
        <f>VLOOKUP(B32,'[1]LICENCE NRS 2026'!$A$2:$E$2713,2,FALSE)</f>
        <v>AYABONGA</v>
      </c>
      <c r="D32" s="196" t="str">
        <f>VLOOKUP(B32,'[1]LICENCE NRS 2026'!$A$2:$E$2713,3,FALSE)</f>
        <v>ZIBI</v>
      </c>
      <c r="E32" s="191" t="str">
        <f>VLOOKUP(B32,'[1]LICENCE NRS 2026'!$A$2:$E$2713,4,FALSE)</f>
        <v>LANGA</v>
      </c>
      <c r="F32" s="170" t="str">
        <f>VLOOKUP(B32,'[1]LICENCE NRS 2026'!$A$2:$E$2713,5,FALSE)</f>
        <v>JM</v>
      </c>
      <c r="G32" s="178">
        <v>8</v>
      </c>
      <c r="H32" s="263" t="s">
        <v>1158</v>
      </c>
    </row>
    <row r="33" spans="1:8" x14ac:dyDescent="0.35">
      <c r="A33" s="114">
        <v>28</v>
      </c>
      <c r="B33" s="169" t="s">
        <v>1159</v>
      </c>
      <c r="C33" s="196" t="str">
        <f>VLOOKUP(B33,'[1]LICENCE NRS 2026'!$A$2:$E$2713,2,FALSE)</f>
        <v>THURSTON</v>
      </c>
      <c r="D33" s="196" t="str">
        <f>VLOOKUP(B33,'[1]LICENCE NRS 2026'!$A$2:$E$2713,3,FALSE)</f>
        <v>SERYNERS</v>
      </c>
      <c r="E33" s="191" t="str">
        <f>VLOOKUP(B33,'[1]LICENCE NRS 2026'!$A$2:$E$2713,4,FALSE)</f>
        <v>KUILSRIVIER</v>
      </c>
      <c r="F33" s="170" t="str">
        <f>VLOOKUP(B33,'[1]LICENCE NRS 2026'!$A$2:$E$2713,5,FALSE)</f>
        <v>JM</v>
      </c>
      <c r="G33" s="178">
        <v>8</v>
      </c>
      <c r="H33" s="263" t="s">
        <v>1160</v>
      </c>
    </row>
    <row r="34" spans="1:8" x14ac:dyDescent="0.35">
      <c r="A34" s="114">
        <v>29</v>
      </c>
      <c r="B34" s="169" t="s">
        <v>1161</v>
      </c>
      <c r="C34" s="196" t="str">
        <f>VLOOKUP(B34,'[1]LICENCE NRS 2026'!$A$2:$E$2713,2,FALSE)</f>
        <v>LEATHAN</v>
      </c>
      <c r="D34" s="196" t="str">
        <f>VLOOKUP(B34,'[1]LICENCE NRS 2026'!$A$2:$E$2713,3,FALSE)</f>
        <v>CUPIDO</v>
      </c>
      <c r="E34" s="191" t="str">
        <f>VLOOKUP(B34,'[1]LICENCE NRS 2026'!$A$2:$E$2713,4,FALSE)</f>
        <v>EDGEMEAD</v>
      </c>
      <c r="F34" s="170" t="str">
        <f>VLOOKUP(B34,'[1]LICENCE NRS 2026'!$A$2:$E$2713,5,FALSE)</f>
        <v>JM</v>
      </c>
      <c r="G34" s="178">
        <v>8</v>
      </c>
      <c r="H34" s="263" t="s">
        <v>1162</v>
      </c>
    </row>
    <row r="35" spans="1:8" x14ac:dyDescent="0.35">
      <c r="A35" s="114">
        <v>30</v>
      </c>
      <c r="B35" s="169" t="s">
        <v>1163</v>
      </c>
      <c r="C35" s="196" t="str">
        <f>VLOOKUP(B35,'[1]LICENCE NRS 2026'!$A$2:$E$2713,2,FALSE)</f>
        <v>KEMOE</v>
      </c>
      <c r="D35" s="196" t="str">
        <f>VLOOKUP(B35,'[1]LICENCE NRS 2026'!$A$2:$E$2713,3,FALSE)</f>
        <v>TUTU</v>
      </c>
      <c r="E35" s="191" t="str">
        <f>VLOOKUP(B35,'[1]LICENCE NRS 2026'!$A$2:$E$2713,4,FALSE)</f>
        <v>RCS GUGS</v>
      </c>
      <c r="F35" s="170" t="str">
        <f>VLOOKUP(B35,'[1]LICENCE NRS 2026'!$A$2:$E$2713,5,FALSE)</f>
        <v>JM</v>
      </c>
      <c r="G35" s="178">
        <v>8</v>
      </c>
      <c r="H35" s="263" t="s">
        <v>1164</v>
      </c>
    </row>
    <row r="36" spans="1:8" x14ac:dyDescent="0.35">
      <c r="A36" s="114">
        <v>31</v>
      </c>
      <c r="B36" s="169" t="s">
        <v>1165</v>
      </c>
      <c r="C36" s="196" t="str">
        <f>VLOOKUP(B36,'[1]LICENCE NRS 2026'!$A$2:$E$2713,2,FALSE)</f>
        <v>NHLANHLA</v>
      </c>
      <c r="D36" s="196" t="str">
        <f>VLOOKUP(B36,'[1]LICENCE NRS 2026'!$A$2:$E$2713,3,FALSE)</f>
        <v>MSUTHU</v>
      </c>
      <c r="E36" s="191" t="str">
        <f>VLOOKUP(B36,'[1]LICENCE NRS 2026'!$A$2:$E$2713,4,FALSE)</f>
        <v>KHAYELITSHA</v>
      </c>
      <c r="F36" s="170" t="str">
        <f>VLOOKUP(B36,'[1]LICENCE NRS 2026'!$A$2:$E$2713,5,FALSE)</f>
        <v>JM</v>
      </c>
      <c r="G36" s="178">
        <v>8</v>
      </c>
      <c r="H36" s="263" t="s">
        <v>1166</v>
      </c>
    </row>
    <row r="37" spans="1:8" x14ac:dyDescent="0.35">
      <c r="A37" s="114">
        <v>32</v>
      </c>
      <c r="B37" s="169" t="s">
        <v>1167</v>
      </c>
      <c r="C37" s="196" t="str">
        <f>VLOOKUP(B37,'[1]LICENCE NRS 2026'!$A$2:$E$2713,2,FALSE)</f>
        <v>CONNOR</v>
      </c>
      <c r="D37" s="196" t="str">
        <f>VLOOKUP(B37,'[1]LICENCE NRS 2026'!$A$2:$E$2713,3,FALSE)</f>
        <v>ECKLETON</v>
      </c>
      <c r="E37" s="191" t="str">
        <f>VLOOKUP(B37,'[1]LICENCE NRS 2026'!$A$2:$E$2713,4,FALSE)</f>
        <v>KUILSRIVIER</v>
      </c>
      <c r="F37" s="170" t="str">
        <f>VLOOKUP(B37,'[1]LICENCE NRS 2026'!$A$2:$E$2713,5,FALSE)</f>
        <v>JM</v>
      </c>
      <c r="G37" s="178">
        <v>8</v>
      </c>
      <c r="H37" s="263" t="s">
        <v>1168</v>
      </c>
    </row>
    <row r="38" spans="1:8" x14ac:dyDescent="0.35">
      <c r="A38" s="114">
        <v>33</v>
      </c>
      <c r="B38" s="144"/>
      <c r="C38" s="160"/>
      <c r="D38" s="160"/>
      <c r="E38" s="192"/>
      <c r="F38" s="146"/>
      <c r="G38" s="146"/>
      <c r="H38" s="278"/>
    </row>
    <row r="39" spans="1:8" x14ac:dyDescent="0.35">
      <c r="A39" s="114">
        <v>34</v>
      </c>
      <c r="B39" s="144"/>
      <c r="C39" s="160"/>
      <c r="D39" s="160"/>
      <c r="E39" s="192"/>
      <c r="F39" s="146"/>
      <c r="G39" s="146"/>
      <c r="H39" s="278"/>
    </row>
    <row r="40" spans="1:8" x14ac:dyDescent="0.35">
      <c r="A40" s="114">
        <v>35</v>
      </c>
      <c r="B40" s="144"/>
      <c r="C40" s="160"/>
      <c r="D40" s="160"/>
      <c r="E40" s="192"/>
      <c r="F40" s="146"/>
      <c r="G40" s="146"/>
      <c r="H40" s="278"/>
    </row>
    <row r="41" spans="1:8" x14ac:dyDescent="0.35">
      <c r="A41" s="114">
        <v>36</v>
      </c>
      <c r="B41" s="144"/>
      <c r="C41" s="160"/>
      <c r="D41" s="160"/>
      <c r="E41" s="192"/>
      <c r="F41" s="146"/>
      <c r="G41" s="146"/>
      <c r="H41" s="278"/>
    </row>
    <row r="42" spans="1:8" x14ac:dyDescent="0.35">
      <c r="A42" s="114">
        <v>37</v>
      </c>
      <c r="B42" s="144"/>
      <c r="C42" s="160"/>
      <c r="D42" s="160"/>
      <c r="E42" s="192"/>
      <c r="F42" s="146"/>
      <c r="G42" s="146"/>
      <c r="H42" s="278"/>
    </row>
    <row r="43" spans="1:8" x14ac:dyDescent="0.35">
      <c r="E43" s="267"/>
    </row>
    <row r="44" spans="1:8" x14ac:dyDescent="0.35">
      <c r="E44" s="267"/>
    </row>
    <row r="45" spans="1:8" x14ac:dyDescent="0.35">
      <c r="E45" s="267"/>
    </row>
    <row r="46" spans="1:8" x14ac:dyDescent="0.35">
      <c r="E46" s="267"/>
    </row>
    <row r="47" spans="1:8" x14ac:dyDescent="0.35">
      <c r="E47" s="267"/>
    </row>
    <row r="48" spans="1:8" x14ac:dyDescent="0.35">
      <c r="E48" s="267"/>
    </row>
    <row r="49" spans="5:5" x14ac:dyDescent="0.35">
      <c r="E49" s="267"/>
    </row>
    <row r="50" spans="5:5" x14ac:dyDescent="0.35">
      <c r="E50" s="267"/>
    </row>
    <row r="51" spans="5:5" x14ac:dyDescent="0.35">
      <c r="E51" s="267"/>
    </row>
    <row r="52" spans="5:5" x14ac:dyDescent="0.35">
      <c r="E52" s="267"/>
    </row>
    <row r="53" spans="5:5" x14ac:dyDescent="0.35">
      <c r="E53" s="267"/>
    </row>
    <row r="54" spans="5:5" x14ac:dyDescent="0.35">
      <c r="E54" s="267"/>
    </row>
    <row r="55" spans="5:5" x14ac:dyDescent="0.35">
      <c r="E55" s="267"/>
    </row>
    <row r="56" spans="5:5" x14ac:dyDescent="0.35">
      <c r="E56" s="267"/>
    </row>
    <row r="57" spans="5:5" x14ac:dyDescent="0.35">
      <c r="E57" s="267"/>
    </row>
    <row r="58" spans="5:5" ht="15.65" customHeight="1" x14ac:dyDescent="0.35">
      <c r="E58" s="267"/>
    </row>
    <row r="59" spans="5:5" x14ac:dyDescent="0.35">
      <c r="E59" s="267"/>
    </row>
    <row r="60" spans="5:5" x14ac:dyDescent="0.35">
      <c r="E60" s="267"/>
    </row>
    <row r="61" spans="5:5" x14ac:dyDescent="0.35">
      <c r="E61" s="267"/>
    </row>
    <row r="62" spans="5:5" x14ac:dyDescent="0.35">
      <c r="E62" s="267"/>
    </row>
    <row r="63" spans="5:5" x14ac:dyDescent="0.35">
      <c r="E63" s="267"/>
    </row>
    <row r="64" spans="5:5" x14ac:dyDescent="0.35">
      <c r="E64" s="267"/>
    </row>
    <row r="65" spans="5:5" x14ac:dyDescent="0.35">
      <c r="E65" s="267"/>
    </row>
    <row r="66" spans="5:5" x14ac:dyDescent="0.35">
      <c r="E66" s="267"/>
    </row>
    <row r="67" spans="5:5" x14ac:dyDescent="0.35">
      <c r="E67" s="267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4"/>
  </sheetPr>
  <dimension ref="A1:H19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4.36328125" customWidth="1"/>
    <col min="3" max="3" width="12.90625" customWidth="1"/>
    <col min="4" max="4" width="21.6328125" style="1" customWidth="1"/>
    <col min="5" max="5" width="17" style="1" customWidth="1"/>
    <col min="6" max="6" width="9.1796875" style="1"/>
    <col min="7" max="7" width="8.90625" style="1" customWidth="1"/>
    <col min="8" max="8" width="17.6328125" style="2" customWidth="1"/>
  </cols>
  <sheetData>
    <row r="1" spans="1:8" s="24" customFormat="1" ht="15.5" x14ac:dyDescent="0.35">
      <c r="A1" s="35" t="str">
        <f>'Cover Page'!A2</f>
        <v>CROSS COUNTRY LEAGUE 6 - PROTEA PARK, GORDON'S BAY</v>
      </c>
      <c r="B1" s="35"/>
      <c r="C1" s="63"/>
      <c r="D1" s="35"/>
      <c r="E1" s="35"/>
      <c r="F1" s="35"/>
      <c r="G1" s="35"/>
      <c r="H1" s="36"/>
    </row>
    <row r="2" spans="1:8" s="24" customFormat="1" ht="15.5" x14ac:dyDescent="0.35">
      <c r="A2" s="79">
        <f>'Cover Page'!A3</f>
        <v>46228</v>
      </c>
      <c r="B2" s="38"/>
      <c r="C2" s="63"/>
      <c r="D2" s="38"/>
      <c r="E2" s="38"/>
      <c r="F2" s="38"/>
      <c r="G2" s="38"/>
      <c r="H2" s="39"/>
    </row>
    <row r="3" spans="1:8" s="24" customFormat="1" ht="15.5" x14ac:dyDescent="0.35">
      <c r="A3" s="37" t="s">
        <v>16</v>
      </c>
      <c r="B3" s="38"/>
      <c r="C3" s="63"/>
      <c r="D3" s="38"/>
      <c r="E3" s="38"/>
      <c r="F3" s="38"/>
      <c r="G3" s="38"/>
      <c r="H3" s="39"/>
    </row>
    <row r="4" spans="1:8" s="24" customFormat="1" ht="15.5" x14ac:dyDescent="0.35">
      <c r="A4" s="62"/>
      <c r="B4" s="42"/>
      <c r="C4" s="41"/>
      <c r="D4" s="42"/>
      <c r="E4" s="42"/>
      <c r="F4" s="42"/>
      <c r="G4" s="42"/>
      <c r="H4" s="43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169" t="s">
        <v>804</v>
      </c>
      <c r="C6" s="242" t="str">
        <f>VLOOKUP(B6,'[1]LICENCE NRS 2026'!$A$2:$E$2713,2,FALSE)</f>
        <v>AMKELE</v>
      </c>
      <c r="D6" s="242" t="str">
        <f>VLOOKUP(B6,'[1]LICENCE NRS 2026'!$A$2:$E$2713,3,FALSE)</f>
        <v>MHALI</v>
      </c>
      <c r="E6" s="241" t="str">
        <f>VLOOKUP(B6,'[1]LICENCE NRS 2026'!$A$2:$E$2713,4,FALSE)</f>
        <v>UWC</v>
      </c>
      <c r="F6" s="242" t="str">
        <f>VLOOKUP(B6,'[1]LICENCE NRS 2026'!$A$2:$E$2713,5,FALSE)</f>
        <v>JW</v>
      </c>
      <c r="G6" s="235">
        <v>6</v>
      </c>
      <c r="H6" s="173" t="s">
        <v>805</v>
      </c>
    </row>
    <row r="7" spans="1:8" ht="15.5" x14ac:dyDescent="0.35">
      <c r="A7" s="67">
        <v>2</v>
      </c>
      <c r="B7" s="169" t="s">
        <v>858</v>
      </c>
      <c r="C7" s="242" t="str">
        <f>VLOOKUP(B7,'[1]LICENCE NRS 2026'!$A$2:$E$2713,2,FALSE)</f>
        <v>INDIPHILE</v>
      </c>
      <c r="D7" s="242" t="str">
        <f>VLOOKUP(B7,'[1]LICENCE NRS 2026'!$A$2:$E$2713,3,FALSE)</f>
        <v>NTSHINGA</v>
      </c>
      <c r="E7" s="241" t="str">
        <f>VLOOKUP(B7,'[1]LICENCE NRS 2026'!$A$2:$E$2713,4,FALSE)</f>
        <v>KHAYELITSHA</v>
      </c>
      <c r="F7" s="242" t="s">
        <v>860</v>
      </c>
      <c r="G7" s="235">
        <v>6</v>
      </c>
      <c r="H7" s="173" t="s">
        <v>859</v>
      </c>
    </row>
    <row r="8" spans="1:8" ht="15.5" x14ac:dyDescent="0.35">
      <c r="A8" s="67">
        <v>3</v>
      </c>
      <c r="B8" s="169" t="s">
        <v>806</v>
      </c>
      <c r="C8" s="242" t="str">
        <f>VLOOKUP(B8,'[1]LICENCE NRS 2026'!$A$2:$E$2713,2,FALSE)</f>
        <v>YONDA</v>
      </c>
      <c r="D8" s="242" t="str">
        <f>VLOOKUP(B8,'[1]LICENCE NRS 2026'!$A$2:$E$2713,3,FALSE)</f>
        <v>JADA</v>
      </c>
      <c r="E8" s="241" t="str">
        <f>VLOOKUP(B8,'[1]LICENCE NRS 2026'!$A$2:$E$2713,4,FALSE)</f>
        <v>ATC</v>
      </c>
      <c r="F8" s="242" t="str">
        <f>VLOOKUP(B8,'[1]LICENCE NRS 2026'!$A$2:$E$2713,5,FALSE)</f>
        <v>JW</v>
      </c>
      <c r="G8" s="235">
        <v>6</v>
      </c>
      <c r="H8" s="173" t="s">
        <v>807</v>
      </c>
    </row>
    <row r="9" spans="1:8" ht="15.5" x14ac:dyDescent="0.35">
      <c r="A9" s="67">
        <v>4</v>
      </c>
      <c r="B9" s="169" t="s">
        <v>808</v>
      </c>
      <c r="C9" s="242" t="str">
        <f>VLOOKUP(B9,'[1]LICENCE NRS 2026'!$A$2:$E$2713,2,FALSE)</f>
        <v>AYME</v>
      </c>
      <c r="D9" s="242" t="str">
        <f>VLOOKUP(B9,'[1]LICENCE NRS 2026'!$A$2:$E$2713,3,FALSE)</f>
        <v>PIETERSEN</v>
      </c>
      <c r="E9" s="241" t="str">
        <f>VLOOKUP(B9,'[1]LICENCE NRS 2026'!$A$2:$E$2713,4,FALSE)</f>
        <v>UWC</v>
      </c>
      <c r="F9" s="242" t="str">
        <f>VLOOKUP(B9,'[1]LICENCE NRS 2026'!$A$2:$E$2713,5,FALSE)</f>
        <v>JW</v>
      </c>
      <c r="G9" s="235">
        <v>6</v>
      </c>
      <c r="H9" s="173" t="s">
        <v>809</v>
      </c>
    </row>
    <row r="10" spans="1:8" x14ac:dyDescent="0.35">
      <c r="A10" s="67">
        <v>5</v>
      </c>
      <c r="B10" s="144"/>
      <c r="C10" s="144"/>
      <c r="D10" s="144"/>
      <c r="E10" s="145"/>
      <c r="F10" s="146"/>
      <c r="G10" s="146"/>
      <c r="H10" s="146"/>
    </row>
    <row r="11" spans="1:8" x14ac:dyDescent="0.35">
      <c r="A11" s="67">
        <v>6</v>
      </c>
      <c r="B11" s="144"/>
      <c r="C11" s="144"/>
      <c r="D11" s="144"/>
      <c r="E11" s="145"/>
      <c r="F11" s="146"/>
      <c r="G11" s="146"/>
      <c r="H11" s="146"/>
    </row>
    <row r="12" spans="1:8" x14ac:dyDescent="0.35">
      <c r="A12" s="67">
        <v>7</v>
      </c>
      <c r="B12" s="144"/>
      <c r="C12" s="144"/>
      <c r="D12" s="144"/>
      <c r="E12" s="145"/>
      <c r="F12" s="146"/>
      <c r="G12" s="146"/>
      <c r="H12" s="146"/>
    </row>
    <row r="13" spans="1:8" x14ac:dyDescent="0.35">
      <c r="A13" s="67">
        <v>8</v>
      </c>
      <c r="B13" s="144"/>
      <c r="C13" s="144"/>
      <c r="D13" s="144"/>
      <c r="E13" s="145"/>
      <c r="F13" s="146"/>
      <c r="G13" s="146"/>
      <c r="H13" s="146"/>
    </row>
    <row r="14" spans="1:8" x14ac:dyDescent="0.35">
      <c r="A14" s="64">
        <v>9</v>
      </c>
      <c r="B14" s="144"/>
      <c r="C14" s="144"/>
      <c r="D14" s="144"/>
      <c r="E14" s="145"/>
      <c r="F14" s="146"/>
      <c r="G14" s="146"/>
      <c r="H14" s="146"/>
    </row>
    <row r="15" spans="1:8" x14ac:dyDescent="0.35">
      <c r="A15" s="64">
        <v>10</v>
      </c>
      <c r="B15" s="144"/>
      <c r="C15" s="144"/>
      <c r="D15" s="144"/>
      <c r="E15" s="153"/>
      <c r="F15" s="146"/>
      <c r="G15" s="146"/>
      <c r="H15" s="146"/>
    </row>
    <row r="16" spans="1:8" x14ac:dyDescent="0.35">
      <c r="A16" s="64">
        <v>11</v>
      </c>
      <c r="B16" s="144"/>
      <c r="C16" s="144"/>
      <c r="D16" s="144"/>
      <c r="E16" s="153"/>
      <c r="F16" s="146"/>
      <c r="G16" s="146"/>
      <c r="H16" s="146"/>
    </row>
    <row r="17" spans="1:8" x14ac:dyDescent="0.35">
      <c r="A17" s="64"/>
      <c r="B17" s="160"/>
      <c r="C17" s="160"/>
      <c r="D17" s="160"/>
      <c r="E17" s="153"/>
      <c r="F17" s="146"/>
      <c r="G17" s="146"/>
      <c r="H17" s="146"/>
    </row>
    <row r="19" spans="1:8" x14ac:dyDescent="0.35">
      <c r="B19" s="165"/>
      <c r="C19" s="162"/>
      <c r="D19" s="162"/>
      <c r="E19" s="166"/>
      <c r="F19" s="164"/>
      <c r="G19" s="164"/>
      <c r="H19" s="16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0"/>
  </sheetPr>
  <dimension ref="A1:I48"/>
  <sheetViews>
    <sheetView topLeftCell="A3" workbookViewId="0">
      <selection activeCell="A6" sqref="A6"/>
    </sheetView>
  </sheetViews>
  <sheetFormatPr defaultRowHeight="15.5" x14ac:dyDescent="0.35"/>
  <cols>
    <col min="1" max="1" width="10.08984375" customWidth="1"/>
    <col min="2" max="2" width="20.453125" customWidth="1"/>
    <col min="3" max="3" width="20.26953125" customWidth="1"/>
    <col min="4" max="4" width="15.90625" customWidth="1"/>
    <col min="5" max="5" width="22.453125" customWidth="1"/>
    <col min="6" max="6" width="11.453125" customWidth="1"/>
    <col min="7" max="7" width="9.90625" customWidth="1"/>
    <col min="8" max="8" width="13.7265625" style="279" customWidth="1"/>
  </cols>
  <sheetData>
    <row r="1" spans="1:9" s="24" customFormat="1" x14ac:dyDescent="0.35">
      <c r="A1" s="52" t="str">
        <f>'Cover Page'!A2</f>
        <v>CROSS COUNTRY LEAGUE 6 - PROTEA PARK, GORDON'S BAY</v>
      </c>
      <c r="B1" s="52"/>
      <c r="C1" s="52"/>
      <c r="D1" s="52"/>
      <c r="E1" s="52"/>
      <c r="F1" s="52"/>
      <c r="G1" s="52"/>
      <c r="H1" s="280"/>
    </row>
    <row r="2" spans="1:9" s="24" customFormat="1" x14ac:dyDescent="0.35">
      <c r="A2" s="78">
        <f>'Cover Page'!A3</f>
        <v>46228</v>
      </c>
      <c r="B2" s="53"/>
      <c r="C2" s="54"/>
      <c r="D2" s="55"/>
      <c r="E2" s="54"/>
      <c r="F2" s="54"/>
      <c r="G2" s="54"/>
      <c r="H2" s="281"/>
    </row>
    <row r="3" spans="1:9" s="24" customFormat="1" x14ac:dyDescent="0.35">
      <c r="A3" s="53" t="s">
        <v>14</v>
      </c>
      <c r="B3" s="53"/>
      <c r="C3" s="54"/>
      <c r="D3" s="55"/>
      <c r="E3" s="54"/>
      <c r="F3" s="54"/>
      <c r="G3" s="54"/>
      <c r="H3" s="281"/>
    </row>
    <row r="4" spans="1:9" s="24" customFormat="1" x14ac:dyDescent="0.35">
      <c r="A4" s="56"/>
      <c r="B4" s="57"/>
      <c r="C4" s="58"/>
      <c r="D4" s="59"/>
      <c r="E4" s="58"/>
      <c r="F4" s="58"/>
      <c r="G4" s="58"/>
      <c r="H4" s="282"/>
    </row>
    <row r="5" spans="1:9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272" t="s">
        <v>1</v>
      </c>
    </row>
    <row r="6" spans="1:9" x14ac:dyDescent="0.35">
      <c r="A6" s="34">
        <v>1</v>
      </c>
      <c r="B6" s="169">
        <v>7598</v>
      </c>
      <c r="C6" s="170" t="str">
        <f>VLOOKUP(B6,'[1]LICENCE NRS 2026'!$A$2:$E$2713,2,FALSE)</f>
        <v>LINATHI</v>
      </c>
      <c r="D6" s="170" t="str">
        <f>VLOOKUP(B6,'[1]LICENCE NRS 2026'!$A$2:$E$2713,3,FALSE)</f>
        <v>NOBATANA</v>
      </c>
      <c r="E6" s="234" t="str">
        <f>VLOOKUP(B6,'[1]LICENCE NRS 2026'!$A$2:$E$2713,4,FALSE)</f>
        <v>KHAYELITSHA</v>
      </c>
      <c r="F6" s="170" t="str">
        <f>VLOOKUP(B6,'[1]LICENCE NRS 2026'!$A$2:$E$2713,5,FALSE)</f>
        <v>SM</v>
      </c>
      <c r="G6" s="171">
        <v>4</v>
      </c>
      <c r="H6" s="273" t="s">
        <v>1248</v>
      </c>
      <c r="I6" s="150"/>
    </row>
    <row r="7" spans="1:9" x14ac:dyDescent="0.35">
      <c r="A7" s="34">
        <v>2</v>
      </c>
      <c r="B7" s="169">
        <v>12991</v>
      </c>
      <c r="C7" s="170" t="str">
        <f>VLOOKUP(B7,'[1]LICENCE NRS 2026'!$A$2:$E$2713,2,FALSE)</f>
        <v>NASHVILLE</v>
      </c>
      <c r="D7" s="170" t="str">
        <f>VLOOKUP(B7,'[1]LICENCE NRS 2026'!$A$2:$E$2713,3,FALSE)</f>
        <v>HOFMEESTER</v>
      </c>
      <c r="E7" s="234" t="str">
        <f>VLOOKUP(B7,'[1]LICENCE NRS 2026'!$A$2:$E$2713,4,FALSE)</f>
        <v>UWC</v>
      </c>
      <c r="F7" s="170" t="str">
        <f>VLOOKUP(B7,'[1]LICENCE NRS 2026'!$A$2:$E$2713,5,FALSE)</f>
        <v>SM</v>
      </c>
      <c r="G7" s="171">
        <v>4</v>
      </c>
      <c r="H7" s="273" t="s">
        <v>689</v>
      </c>
      <c r="I7" s="150"/>
    </row>
    <row r="8" spans="1:9" x14ac:dyDescent="0.35">
      <c r="A8" s="34">
        <v>3</v>
      </c>
      <c r="B8" s="169">
        <v>15260</v>
      </c>
      <c r="C8" s="170" t="str">
        <f>VLOOKUP(B8,'[1]LICENCE NRS 2026'!$A$2:$E$2713,2,FALSE)</f>
        <v>LUTHABO</v>
      </c>
      <c r="D8" s="170" t="str">
        <f>VLOOKUP(B8,'[1]LICENCE NRS 2026'!$A$2:$E$2713,3,FALSE)</f>
        <v>MPONGWANA</v>
      </c>
      <c r="E8" s="234" t="str">
        <f>VLOOKUP(B8,'[1]LICENCE NRS 2026'!$A$2:$E$2713,4,FALSE)</f>
        <v>LANGA</v>
      </c>
      <c r="F8" s="170" t="str">
        <f>VLOOKUP(B8,'[1]LICENCE NRS 2026'!$A$2:$E$2713,5,FALSE)</f>
        <v>SM</v>
      </c>
      <c r="G8" s="171">
        <v>4</v>
      </c>
      <c r="H8" s="273" t="s">
        <v>1249</v>
      </c>
      <c r="I8" s="150"/>
    </row>
    <row r="9" spans="1:9" x14ac:dyDescent="0.35">
      <c r="A9" s="34">
        <v>4</v>
      </c>
      <c r="B9" s="169">
        <v>4132</v>
      </c>
      <c r="C9" s="170" t="str">
        <f>VLOOKUP(B9,'[1]LICENCE NRS 2026'!$A$2:$E$2713,2,FALSE)</f>
        <v>ASHLEY</v>
      </c>
      <c r="D9" s="170" t="str">
        <f>VLOOKUP(B9,'[1]LICENCE NRS 2026'!$A$2:$E$2713,3,FALSE)</f>
        <v>DAVIDS</v>
      </c>
      <c r="E9" s="234" t="str">
        <f>VLOOKUP(B9,'[1]LICENCE NRS 2026'!$A$2:$E$2713,4,FALSE)</f>
        <v>CASUARINA</v>
      </c>
      <c r="F9" s="170" t="str">
        <f>VLOOKUP(B9,'[1]LICENCE NRS 2026'!$A$2:$E$2713,5,FALSE)</f>
        <v>SM</v>
      </c>
      <c r="G9" s="171">
        <v>4</v>
      </c>
      <c r="H9" s="273" t="s">
        <v>600</v>
      </c>
      <c r="I9" s="150"/>
    </row>
    <row r="10" spans="1:9" x14ac:dyDescent="0.35">
      <c r="A10" s="34">
        <v>5</v>
      </c>
      <c r="B10" s="169">
        <v>13033</v>
      </c>
      <c r="C10" s="170" t="str">
        <f>VLOOKUP(B10,'[1]LICENCE NRS 2026'!$A$2:$E$2713,2,FALSE)</f>
        <v>VINCENT</v>
      </c>
      <c r="D10" s="170" t="str">
        <f>VLOOKUP(B10,'[1]LICENCE NRS 2026'!$A$2:$E$2713,3,FALSE)</f>
        <v>FORTUIN</v>
      </c>
      <c r="E10" s="234" t="str">
        <f>VLOOKUP(B10,'[1]LICENCE NRS 2026'!$A$2:$E$2713,4,FALSE)</f>
        <v>UWC</v>
      </c>
      <c r="F10" s="170" t="str">
        <f>VLOOKUP(B10,'[1]LICENCE NRS 2026'!$A$2:$E$2713,5,FALSE)</f>
        <v>SM</v>
      </c>
      <c r="G10" s="171">
        <v>4</v>
      </c>
      <c r="H10" s="275" t="s">
        <v>1250</v>
      </c>
      <c r="I10" s="150"/>
    </row>
    <row r="11" spans="1:9" x14ac:dyDescent="0.35">
      <c r="A11" s="34">
        <v>6</v>
      </c>
      <c r="B11" s="169" t="s">
        <v>1251</v>
      </c>
      <c r="C11" s="170" t="str">
        <f>VLOOKUP(B11,'[1]LICENCE NRS 2026'!$A$2:$E$2713,2,FALSE)</f>
        <v>JAMAINE</v>
      </c>
      <c r="D11" s="170" t="str">
        <f>VLOOKUP(B11,'[1]LICENCE NRS 2026'!$A$2:$E$2713,3,FALSE)</f>
        <v>SWARTZ</v>
      </c>
      <c r="E11" s="234" t="str">
        <f>VLOOKUP(B11,'[1]LICENCE NRS 2026'!$A$2:$E$2713,4,FALSE)</f>
        <v>NEDBANK</v>
      </c>
      <c r="F11" s="170" t="s">
        <v>79</v>
      </c>
      <c r="G11" s="171">
        <v>4</v>
      </c>
      <c r="H11" s="275" t="s">
        <v>1252</v>
      </c>
      <c r="I11" s="150"/>
    </row>
    <row r="12" spans="1:9" x14ac:dyDescent="0.35">
      <c r="A12" s="34">
        <v>7</v>
      </c>
      <c r="B12" s="169">
        <v>11748</v>
      </c>
      <c r="C12" s="170" t="str">
        <f>VLOOKUP(B12,'[1]LICENCE NRS 2026'!$A$2:$E$2713,2,FALSE)</f>
        <v>TSIBO</v>
      </c>
      <c r="D12" s="170" t="str">
        <f>VLOOKUP(B12,'[1]LICENCE NRS 2026'!$A$2:$E$2713,3,FALSE)</f>
        <v>MAKHETHA</v>
      </c>
      <c r="E12" s="234" t="str">
        <f>VLOOKUP(B12,'[1]LICENCE NRS 2026'!$A$2:$E$2713,4,FALSE)</f>
        <v>AAC</v>
      </c>
      <c r="F12" s="170" t="str">
        <f>VLOOKUP(B12,'[1]LICENCE NRS 2026'!$A$2:$E$2713,5,FALSE)</f>
        <v>SM</v>
      </c>
      <c r="G12" s="171">
        <v>4</v>
      </c>
      <c r="H12" s="275" t="s">
        <v>554</v>
      </c>
      <c r="I12" s="150"/>
    </row>
    <row r="13" spans="1:9" x14ac:dyDescent="0.35">
      <c r="A13" s="34">
        <v>8</v>
      </c>
      <c r="B13" s="169">
        <v>15163</v>
      </c>
      <c r="C13" s="170" t="str">
        <f>VLOOKUP(B13,'[1]LICENCE NRS 2026'!$A$2:$E$2713,2,FALSE)</f>
        <v>MARKIE</v>
      </c>
      <c r="D13" s="170" t="str">
        <f>VLOOKUP(B13,'[1]LICENCE NRS 2026'!$A$2:$E$2713,3,FALSE)</f>
        <v>MUNSIMBA</v>
      </c>
      <c r="E13" s="234" t="str">
        <f>VLOOKUP(B13,'[1]LICENCE NRS 2026'!$A$2:$E$2713,4,FALSE)</f>
        <v>NEDBANK</v>
      </c>
      <c r="F13" s="170" t="str">
        <f>VLOOKUP(B13,'[1]LICENCE NRS 2026'!$A$2:$E$2713,5,FALSE)</f>
        <v>SM</v>
      </c>
      <c r="G13" s="171">
        <v>4</v>
      </c>
      <c r="H13" s="275" t="s">
        <v>962</v>
      </c>
      <c r="I13" s="150"/>
    </row>
    <row r="14" spans="1:9" x14ac:dyDescent="0.35">
      <c r="A14" s="34">
        <v>9</v>
      </c>
      <c r="B14" s="169">
        <v>1406</v>
      </c>
      <c r="C14" s="170" t="str">
        <f>VLOOKUP(B14,'[1]LICENCE NRS 2026'!$A$2:$E$2713,2,FALSE)</f>
        <v>ALEXANDER</v>
      </c>
      <c r="D14" s="170" t="str">
        <f>VLOOKUP(B14,'[1]LICENCE NRS 2026'!$A$2:$E$2713,3,FALSE)</f>
        <v>MASTERS-KAY</v>
      </c>
      <c r="E14" s="234" t="str">
        <f>VLOOKUP(B14,'[1]LICENCE NRS 2026'!$A$2:$E$2713,4,FALSE)</f>
        <v>TS VOB</v>
      </c>
      <c r="F14" s="170" t="str">
        <f>VLOOKUP(B14,'[1]LICENCE NRS 2026'!$A$2:$E$2713,5,FALSE)</f>
        <v>SM</v>
      </c>
      <c r="G14" s="171">
        <v>4</v>
      </c>
      <c r="H14" s="275" t="s">
        <v>609</v>
      </c>
      <c r="I14" s="150"/>
    </row>
    <row r="15" spans="1:9" x14ac:dyDescent="0.35">
      <c r="A15" s="34">
        <v>10</v>
      </c>
      <c r="B15" s="292">
        <v>16516</v>
      </c>
      <c r="C15" s="286" t="s">
        <v>1253</v>
      </c>
      <c r="D15" s="286" t="s">
        <v>1254</v>
      </c>
      <c r="E15" s="287" t="s">
        <v>1255</v>
      </c>
      <c r="F15" s="286" t="s">
        <v>79</v>
      </c>
      <c r="G15" s="171">
        <v>4</v>
      </c>
      <c r="H15" s="283">
        <v>0.58611111111111114</v>
      </c>
      <c r="I15" s="150"/>
    </row>
    <row r="16" spans="1:9" x14ac:dyDescent="0.35">
      <c r="A16" s="34">
        <v>11</v>
      </c>
      <c r="B16" s="292">
        <v>12978</v>
      </c>
      <c r="C16" s="286" t="s">
        <v>1256</v>
      </c>
      <c r="D16" s="286" t="s">
        <v>1257</v>
      </c>
      <c r="E16" s="287" t="s">
        <v>78</v>
      </c>
      <c r="F16" s="286" t="s">
        <v>79</v>
      </c>
      <c r="G16" s="171">
        <v>4</v>
      </c>
      <c r="H16" s="264" t="s">
        <v>1258</v>
      </c>
      <c r="I16" s="150"/>
    </row>
    <row r="17" spans="1:9" x14ac:dyDescent="0.35">
      <c r="A17" s="34">
        <v>12</v>
      </c>
      <c r="B17" s="169">
        <v>7595</v>
      </c>
      <c r="C17" s="170" t="str">
        <f>VLOOKUP(B17,'[1]LICENCE NRS 2026'!$A$2:$E$2713,2,FALSE)</f>
        <v>LUKHANYO</v>
      </c>
      <c r="D17" s="170" t="str">
        <f>VLOOKUP(B17,'[1]LICENCE NRS 2026'!$A$2:$E$2713,3,FALSE)</f>
        <v>MATINISE</v>
      </c>
      <c r="E17" s="234" t="str">
        <f>VLOOKUP(B17,'[1]LICENCE NRS 2026'!$A$2:$E$2713,4,FALSE)</f>
        <v>KHAYELITSHA</v>
      </c>
      <c r="F17" s="170" t="str">
        <f>VLOOKUP(B17,'[1]LICENCE NRS 2026'!$A$2:$E$2713,5,FALSE)</f>
        <v>SM</v>
      </c>
      <c r="G17" s="171">
        <v>4</v>
      </c>
      <c r="H17" s="276" t="s">
        <v>1259</v>
      </c>
      <c r="I17" s="150"/>
    </row>
    <row r="18" spans="1:9" x14ac:dyDescent="0.35">
      <c r="A18" s="34">
        <v>13</v>
      </c>
      <c r="B18" s="169">
        <v>13012</v>
      </c>
      <c r="C18" s="170" t="str">
        <f>VLOOKUP(B18,'[1]LICENCE NRS 2026'!$A$2:$E$2713,2,FALSE)</f>
        <v>MARCELINO</v>
      </c>
      <c r="D18" s="170" t="str">
        <f>VLOOKUP(B18,'[1]LICENCE NRS 2026'!$A$2:$E$2713,3,FALSE)</f>
        <v>BOOYSEN</v>
      </c>
      <c r="E18" s="234" t="str">
        <f>VLOOKUP(B18,'[1]LICENCE NRS 2026'!$A$2:$E$2713,4,FALSE)</f>
        <v>NEDBANK</v>
      </c>
      <c r="F18" s="170" t="str">
        <f>VLOOKUP(B18,'[1]LICENCE NRS 2026'!$A$2:$E$2713,5,FALSE)</f>
        <v>SM</v>
      </c>
      <c r="G18" s="171">
        <v>4</v>
      </c>
      <c r="H18" s="283">
        <v>0.60763888888888895</v>
      </c>
      <c r="I18" s="150"/>
    </row>
    <row r="19" spans="1:9" x14ac:dyDescent="0.35">
      <c r="A19" s="34">
        <v>14</v>
      </c>
      <c r="B19" s="169">
        <v>1922</v>
      </c>
      <c r="C19" s="170" t="str">
        <f>VLOOKUP(B19,'[1]LICENCE NRS 2026'!$A$2:$E$2713,2,FALSE)</f>
        <v>SIYAMBONGA</v>
      </c>
      <c r="D19" s="170" t="str">
        <f>VLOOKUP(B19,'[1]LICENCE NRS 2026'!$A$2:$E$2713,3,FALSE)</f>
        <v>CENTANE</v>
      </c>
      <c r="E19" s="234" t="str">
        <f>VLOOKUP(B19,'[1]LICENCE NRS 2026'!$A$2:$E$2713,4,FALSE)</f>
        <v>NEDBANK</v>
      </c>
      <c r="F19" s="170" t="str">
        <f>VLOOKUP(B19,'[1]LICENCE NRS 2026'!$A$2:$E$2713,5,FALSE)</f>
        <v>SM</v>
      </c>
      <c r="G19" s="171">
        <v>4</v>
      </c>
      <c r="H19" s="276" t="s">
        <v>1007</v>
      </c>
      <c r="I19" s="150"/>
    </row>
    <row r="20" spans="1:9" x14ac:dyDescent="0.35">
      <c r="A20" s="34">
        <v>15</v>
      </c>
      <c r="B20" s="169">
        <v>12597</v>
      </c>
      <c r="C20" s="170" t="str">
        <f>VLOOKUP(B20,'[1]LICENCE NRS 2026'!$A$2:$E$2713,2,FALSE)</f>
        <v>RESHEDISITSWE</v>
      </c>
      <c r="D20" s="170" t="str">
        <f>VLOOKUP(B20,'[1]LICENCE NRS 2026'!$A$2:$E$2713,3,FALSE)</f>
        <v>MOGUOA</v>
      </c>
      <c r="E20" s="234" t="str">
        <f>VLOOKUP(B20,'[1]LICENCE NRS 2026'!$A$2:$E$2713,4,FALSE)</f>
        <v>CPUT</v>
      </c>
      <c r="F20" s="170" t="str">
        <f>VLOOKUP(B20,'[1]LICENCE NRS 2026'!$A$2:$E$2713,5,FALSE)</f>
        <v>SM</v>
      </c>
      <c r="G20" s="171">
        <v>4</v>
      </c>
      <c r="H20" s="276" t="s">
        <v>1260</v>
      </c>
      <c r="I20" s="150"/>
    </row>
    <row r="21" spans="1:9" x14ac:dyDescent="0.35">
      <c r="A21" s="34">
        <v>16</v>
      </c>
      <c r="B21" s="169" t="s">
        <v>1261</v>
      </c>
      <c r="C21" s="170" t="str">
        <f>VLOOKUP(B21,'[1]LICENCE NRS 2026'!$A$2:$E$2713,2,FALSE)</f>
        <v>FERNANDO</v>
      </c>
      <c r="D21" s="170" t="str">
        <f>VLOOKUP(B21,'[1]LICENCE NRS 2026'!$A$2:$E$2713,3,FALSE)</f>
        <v>HENKEMAN</v>
      </c>
      <c r="E21" s="287" t="s">
        <v>93</v>
      </c>
      <c r="F21" s="170" t="str">
        <f>VLOOKUP(B21,'[1]LICENCE NRS 2026'!$A$2:$E$2713,5,FALSE)</f>
        <v>SM</v>
      </c>
      <c r="G21" s="171">
        <v>4</v>
      </c>
      <c r="H21" s="276" t="s">
        <v>1262</v>
      </c>
      <c r="I21" s="150"/>
    </row>
    <row r="22" spans="1:9" x14ac:dyDescent="0.35">
      <c r="A22" s="34">
        <v>17</v>
      </c>
      <c r="B22" s="169">
        <v>7718</v>
      </c>
      <c r="C22" s="170" t="str">
        <f>VLOOKUP(B22,'[1]LICENCE NRS 2026'!$A$2:$E$2713,2,FALSE)</f>
        <v>ROWHALDO</v>
      </c>
      <c r="D22" s="170" t="str">
        <f>VLOOKUP(B22,'[1]LICENCE NRS 2026'!$A$2:$E$2713,3,FALSE)</f>
        <v>RATZ</v>
      </c>
      <c r="E22" s="234" t="str">
        <f>VLOOKUP(B22,'[1]LICENCE NRS 2026'!$A$2:$E$2713,4,FALSE)</f>
        <v>GO TYMEBANK</v>
      </c>
      <c r="F22" s="170" t="str">
        <f>VLOOKUP(B22,'[1]LICENCE NRS 2026'!$A$2:$E$2713,5,FALSE)</f>
        <v>SM</v>
      </c>
      <c r="G22" s="171">
        <v>4</v>
      </c>
      <c r="H22" s="276" t="s">
        <v>1263</v>
      </c>
      <c r="I22" s="150"/>
    </row>
    <row r="23" spans="1:9" x14ac:dyDescent="0.35">
      <c r="A23" s="34">
        <v>18</v>
      </c>
      <c r="B23" s="169">
        <v>12607</v>
      </c>
      <c r="C23" s="170" t="s">
        <v>1264</v>
      </c>
      <c r="D23" s="170" t="s">
        <v>1265</v>
      </c>
      <c r="E23" s="234" t="s">
        <v>1118</v>
      </c>
      <c r="F23" s="170" t="s">
        <v>79</v>
      </c>
      <c r="G23" s="171">
        <v>4</v>
      </c>
      <c r="H23" s="264" t="s">
        <v>1266</v>
      </c>
      <c r="I23" s="150"/>
    </row>
    <row r="24" spans="1:9" x14ac:dyDescent="0.35">
      <c r="A24" s="34">
        <v>19</v>
      </c>
      <c r="B24" s="169" t="s">
        <v>84</v>
      </c>
      <c r="C24" s="170" t="s">
        <v>1267</v>
      </c>
      <c r="D24" s="170" t="s">
        <v>1268</v>
      </c>
      <c r="E24" s="234" t="s">
        <v>1089</v>
      </c>
      <c r="F24" s="170" t="s">
        <v>79</v>
      </c>
      <c r="G24" s="171">
        <v>4</v>
      </c>
      <c r="H24" s="264" t="s">
        <v>1015</v>
      </c>
      <c r="I24" s="150"/>
    </row>
    <row r="25" spans="1:9" x14ac:dyDescent="0.35">
      <c r="A25" s="34">
        <v>20</v>
      </c>
      <c r="B25" s="169">
        <v>4133</v>
      </c>
      <c r="C25" s="170" t="str">
        <f>VLOOKUP(B25,'[1]LICENCE NRS 2026'!$A$2:$E$2713,2,FALSE)</f>
        <v>RICO</v>
      </c>
      <c r="D25" s="170" t="str">
        <f>VLOOKUP(B25,'[1]LICENCE NRS 2026'!$A$2:$E$2713,3,FALSE)</f>
        <v>VAN DER HORST</v>
      </c>
      <c r="E25" s="234" t="str">
        <f>VLOOKUP(B25,'[1]LICENCE NRS 2026'!$A$2:$E$2713,4,FALSE)</f>
        <v>CASUARINA</v>
      </c>
      <c r="F25" s="170" t="str">
        <f>VLOOKUP(B25,'[1]LICENCE NRS 2026'!$A$2:$E$2713,5,FALSE)</f>
        <v>SM</v>
      </c>
      <c r="G25" s="171">
        <v>4</v>
      </c>
      <c r="H25" s="276" t="s">
        <v>1017</v>
      </c>
      <c r="I25" s="150"/>
    </row>
    <row r="26" spans="1:9" x14ac:dyDescent="0.35">
      <c r="A26" s="34">
        <v>21</v>
      </c>
      <c r="B26" s="169">
        <v>11153</v>
      </c>
      <c r="C26" s="170" t="str">
        <f>VLOOKUP(B26,'[1]LICENCE NRS 2026'!$A$2:$E$2713,2,FALSE)</f>
        <v>LUKAS</v>
      </c>
      <c r="D26" s="170" t="str">
        <f>VLOOKUP(B26,'[1]LICENCE NRS 2026'!$A$2:$E$2713,3,FALSE)</f>
        <v>VAN DER MERWE</v>
      </c>
      <c r="E26" s="234" t="str">
        <f>VLOOKUP(B26,'[1]LICENCE NRS 2026'!$A$2:$E$2713,4,FALSE)</f>
        <v>ATLANTIC AC</v>
      </c>
      <c r="F26" s="170" t="str">
        <f>VLOOKUP(B26,'[1]LICENCE NRS 2026'!$A$2:$E$2713,5,FALSE)</f>
        <v>SM</v>
      </c>
      <c r="G26" s="171">
        <v>4</v>
      </c>
      <c r="H26" s="276" t="s">
        <v>1029</v>
      </c>
      <c r="I26" s="149"/>
    </row>
    <row r="27" spans="1:9" x14ac:dyDescent="0.35">
      <c r="A27" s="34">
        <v>22</v>
      </c>
      <c r="B27" s="169" t="s">
        <v>1269</v>
      </c>
      <c r="C27" s="170" t="str">
        <f>VLOOKUP(B27,'[1]LICENCE NRS 2026'!$A$2:$E$2713,2,FALSE)</f>
        <v>DANIEL</v>
      </c>
      <c r="D27" s="170" t="str">
        <f>VLOOKUP(B27,'[1]LICENCE NRS 2026'!$A$2:$E$2713,3,FALSE)</f>
        <v>NOBLE</v>
      </c>
      <c r="E27" s="234" t="str">
        <f>VLOOKUP(B27,'[1]LICENCE NRS 2026'!$A$2:$E$2713,4,FALSE)</f>
        <v>WCIR</v>
      </c>
      <c r="F27" s="170" t="s">
        <v>79</v>
      </c>
      <c r="G27" s="171">
        <v>4</v>
      </c>
      <c r="H27" s="276" t="s">
        <v>623</v>
      </c>
      <c r="I27" s="150"/>
    </row>
    <row r="28" spans="1:9" x14ac:dyDescent="0.35">
      <c r="A28" s="34">
        <v>23</v>
      </c>
      <c r="B28" s="169" t="s">
        <v>84</v>
      </c>
      <c r="C28" s="170" t="s">
        <v>1270</v>
      </c>
      <c r="D28" s="170" t="s">
        <v>1271</v>
      </c>
      <c r="E28" s="234" t="s">
        <v>215</v>
      </c>
      <c r="F28" s="170" t="s">
        <v>79</v>
      </c>
      <c r="G28" s="171">
        <v>4</v>
      </c>
      <c r="H28" s="263" t="s">
        <v>879</v>
      </c>
      <c r="I28" s="150"/>
    </row>
    <row r="29" spans="1:9" x14ac:dyDescent="0.35">
      <c r="A29" s="34">
        <v>24</v>
      </c>
      <c r="B29" s="169">
        <v>12981</v>
      </c>
      <c r="C29" s="170" t="str">
        <f>VLOOKUP(B29,'[1]LICENCE NRS 2026'!$A$2:$E$2713,2,FALSE)</f>
        <v>PHUTI</v>
      </c>
      <c r="D29" s="170" t="str">
        <f>VLOOKUP(B29,'[1]LICENCE NRS 2026'!$A$2:$E$2713,3,FALSE)</f>
        <v>MATHUSANE</v>
      </c>
      <c r="E29" s="234" t="str">
        <f>VLOOKUP(B29,'[1]LICENCE NRS 2026'!$A$2:$E$2713,4,FALSE)</f>
        <v>UWC</v>
      </c>
      <c r="F29" s="170" t="str">
        <f>VLOOKUP(B29,'[1]LICENCE NRS 2026'!$A$2:$E$2713,5,FALSE)</f>
        <v>SM</v>
      </c>
      <c r="G29" s="171">
        <v>4</v>
      </c>
      <c r="H29" s="277" t="s">
        <v>1272</v>
      </c>
      <c r="I29" s="150"/>
    </row>
    <row r="30" spans="1:9" x14ac:dyDescent="0.35">
      <c r="A30" s="34">
        <v>25</v>
      </c>
      <c r="B30" s="169">
        <v>11627</v>
      </c>
      <c r="C30" s="170" t="str">
        <f>VLOOKUP(B30,'[1]LICENCE NRS 2026'!$A$2:$E$2713,2,FALSE)</f>
        <v>JOHN</v>
      </c>
      <c r="D30" s="170" t="str">
        <f>VLOOKUP(B30,'[1]LICENCE NRS 2026'!$A$2:$E$2713,3,FALSE)</f>
        <v>CHABALALA</v>
      </c>
      <c r="E30" s="234" t="str">
        <f>VLOOKUP(B30,'[1]LICENCE NRS 2026'!$A$2:$E$2713,4,FALSE)</f>
        <v>AAC</v>
      </c>
      <c r="F30" s="170" t="str">
        <f>VLOOKUP(B30,'[1]LICENCE NRS 2026'!$A$2:$E$2713,5,FALSE)</f>
        <v>SM</v>
      </c>
      <c r="G30" s="171">
        <v>4</v>
      </c>
      <c r="H30" s="276" t="s">
        <v>884</v>
      </c>
      <c r="I30" s="150"/>
    </row>
    <row r="31" spans="1:9" x14ac:dyDescent="0.35">
      <c r="A31" s="34">
        <v>26</v>
      </c>
      <c r="B31" s="169">
        <v>12601</v>
      </c>
      <c r="C31" s="170" t="str">
        <f>VLOOKUP(B31,'[1]LICENCE NRS 2026'!$A$2:$E$2713,2,FALSE)</f>
        <v>ATHENKOSI</v>
      </c>
      <c r="D31" s="170" t="str">
        <f>VLOOKUP(B31,'[1]LICENCE NRS 2026'!$A$2:$E$2713,3,FALSE)</f>
        <v>MNGOMA</v>
      </c>
      <c r="E31" s="234" t="str">
        <f>VLOOKUP(B31,'[1]LICENCE NRS 2026'!$A$2:$E$2713,4,FALSE)</f>
        <v>CPUT</v>
      </c>
      <c r="F31" s="170" t="str">
        <f>VLOOKUP(B31,'[1]LICENCE NRS 2026'!$A$2:$E$2713,5,FALSE)</f>
        <v>SM</v>
      </c>
      <c r="G31" s="171">
        <v>4</v>
      </c>
      <c r="H31" s="276" t="s">
        <v>1273</v>
      </c>
      <c r="I31" s="150"/>
    </row>
    <row r="32" spans="1:9" x14ac:dyDescent="0.35">
      <c r="A32" s="34">
        <v>27</v>
      </c>
      <c r="B32" s="169">
        <v>15213</v>
      </c>
      <c r="C32" s="170" t="s">
        <v>1274</v>
      </c>
      <c r="D32" s="170" t="s">
        <v>618</v>
      </c>
      <c r="E32" s="234" t="s">
        <v>233</v>
      </c>
      <c r="F32" s="170" t="s">
        <v>79</v>
      </c>
      <c r="G32" s="171">
        <v>4</v>
      </c>
      <c r="H32" s="263" t="s">
        <v>429</v>
      </c>
      <c r="I32" s="150"/>
    </row>
    <row r="33" spans="1:9" x14ac:dyDescent="0.35">
      <c r="A33" s="34">
        <v>28</v>
      </c>
      <c r="B33" s="169">
        <v>11750</v>
      </c>
      <c r="C33" s="170" t="str">
        <f>VLOOKUP(B33,'[1]LICENCE NRS 2026'!$A$2:$E$2713,2,FALSE)</f>
        <v>REGGIE</v>
      </c>
      <c r="D33" s="170" t="str">
        <f>VLOOKUP(B33,'[1]LICENCE NRS 2026'!$A$2:$E$2713,3,FALSE)</f>
        <v>MAKGOJE</v>
      </c>
      <c r="E33" s="234" t="str">
        <f>VLOOKUP(B33,'[1]LICENCE NRS 2026'!$A$2:$E$2713,4,FALSE)</f>
        <v>AAC</v>
      </c>
      <c r="F33" s="170" t="str">
        <f>VLOOKUP(B33,'[1]LICENCE NRS 2026'!$A$2:$E$2713,5,FALSE)</f>
        <v>SM</v>
      </c>
      <c r="G33" s="171">
        <v>4</v>
      </c>
      <c r="H33" s="276" t="s">
        <v>1275</v>
      </c>
      <c r="I33" s="150"/>
    </row>
    <row r="34" spans="1:9" x14ac:dyDescent="0.35">
      <c r="A34" s="34">
        <v>29</v>
      </c>
      <c r="B34" s="292">
        <v>12496</v>
      </c>
      <c r="C34" s="286" t="s">
        <v>1276</v>
      </c>
      <c r="D34" s="286" t="s">
        <v>282</v>
      </c>
      <c r="E34" s="287" t="s">
        <v>1277</v>
      </c>
      <c r="F34" s="286" t="s">
        <v>79</v>
      </c>
      <c r="G34" s="171">
        <v>4</v>
      </c>
      <c r="H34" s="264" t="s">
        <v>755</v>
      </c>
      <c r="I34" s="149"/>
    </row>
    <row r="35" spans="1:9" x14ac:dyDescent="0.35">
      <c r="A35" s="34">
        <v>30</v>
      </c>
      <c r="B35" s="169">
        <v>5151</v>
      </c>
      <c r="C35" s="170" t="str">
        <f>VLOOKUP(B35,'[1]LICENCE NRS 2026'!$A$2:$E$2713,2,FALSE)</f>
        <v>BRENDAN</v>
      </c>
      <c r="D35" s="170" t="str">
        <f>VLOOKUP(B35,'[1]LICENCE NRS 2026'!$A$2:$E$2713,3,FALSE)</f>
        <v>RUSSEL</v>
      </c>
      <c r="E35" s="234" t="str">
        <f>VLOOKUP(B35,'[1]LICENCE NRS 2026'!$A$2:$E$2713,4,FALSE)</f>
        <v>BELLVILLE</v>
      </c>
      <c r="F35" s="170" t="s">
        <v>79</v>
      </c>
      <c r="G35" s="171">
        <v>4</v>
      </c>
      <c r="H35" s="276" t="s">
        <v>1278</v>
      </c>
      <c r="I35" s="150"/>
    </row>
    <row r="36" spans="1:9" x14ac:dyDescent="0.35">
      <c r="A36" s="34">
        <v>31</v>
      </c>
      <c r="B36" s="169" t="s">
        <v>84</v>
      </c>
      <c r="C36" s="170" t="s">
        <v>1279</v>
      </c>
      <c r="D36" s="170" t="s">
        <v>1280</v>
      </c>
      <c r="E36" s="234" t="s">
        <v>215</v>
      </c>
      <c r="F36" s="170" t="s">
        <v>79</v>
      </c>
      <c r="G36" s="171">
        <v>4</v>
      </c>
      <c r="H36" s="276" t="s">
        <v>435</v>
      </c>
      <c r="I36" s="150"/>
    </row>
    <row r="37" spans="1:9" x14ac:dyDescent="0.35">
      <c r="A37" s="34">
        <v>32</v>
      </c>
      <c r="B37" s="169">
        <v>3145</v>
      </c>
      <c r="C37" s="170" t="str">
        <f>VLOOKUP(B37,'[1]LICENCE NRS 2026'!$A$2:$E$2713,2,FALSE)</f>
        <v>JASON</v>
      </c>
      <c r="D37" s="170" t="str">
        <f>VLOOKUP(B37,'[1]LICENCE NRS 2026'!$A$2:$E$2713,3,FALSE)</f>
        <v>DUFF</v>
      </c>
      <c r="E37" s="234" t="str">
        <f>VLOOKUP(B37,'[1]LICENCE NRS 2026'!$A$2:$E$2713,4,FALSE)</f>
        <v>EDGEMEAD</v>
      </c>
      <c r="F37" s="170" t="str">
        <f>VLOOKUP(B37,'[1]LICENCE NRS 2026'!$A$2:$E$2713,5,FALSE)</f>
        <v>SM</v>
      </c>
      <c r="G37" s="171">
        <v>4</v>
      </c>
      <c r="H37" s="276" t="s">
        <v>1281</v>
      </c>
      <c r="I37" s="150"/>
    </row>
    <row r="38" spans="1:9" x14ac:dyDescent="0.35">
      <c r="A38" s="34">
        <v>33</v>
      </c>
      <c r="B38" s="169">
        <v>2923</v>
      </c>
      <c r="C38" s="170" t="str">
        <f>VLOOKUP(B38,'[1]LICENCE NRS 2026'!$A$2:$E$2713,2,FALSE)</f>
        <v>LEON</v>
      </c>
      <c r="D38" s="170" t="str">
        <f>VLOOKUP(B38,'[1]LICENCE NRS 2026'!$A$2:$E$2713,3,FALSE)</f>
        <v>ABRAHAMS</v>
      </c>
      <c r="E38" s="234" t="str">
        <f>VLOOKUP(B38,'[1]LICENCE NRS 2026'!$A$2:$E$2713,4,FALSE)</f>
        <v>PINELANDS</v>
      </c>
      <c r="F38" s="170" t="s">
        <v>79</v>
      </c>
      <c r="G38" s="171">
        <v>4</v>
      </c>
      <c r="H38" s="276" t="s">
        <v>507</v>
      </c>
      <c r="I38" s="150"/>
    </row>
    <row r="39" spans="1:9" x14ac:dyDescent="0.35">
      <c r="A39" s="34">
        <v>34</v>
      </c>
      <c r="B39" s="169">
        <v>7600</v>
      </c>
      <c r="C39" s="170" t="str">
        <f>VLOOKUP(B39,'[1]LICENCE NRS 2026'!$A$2:$E$2713,2,FALSE)</f>
        <v>LUBABALO</v>
      </c>
      <c r="D39" s="170" t="str">
        <f>VLOOKUP(B39,'[1]LICENCE NRS 2026'!$A$2:$E$2713,3,FALSE)</f>
        <v>BADI</v>
      </c>
      <c r="E39" s="234" t="str">
        <f>VLOOKUP(B39,'[1]LICENCE NRS 2026'!$A$2:$E$2713,4,FALSE)</f>
        <v>KHAYELITSHA</v>
      </c>
      <c r="F39" s="170" t="str">
        <f>VLOOKUP(B39,'[1]LICENCE NRS 2026'!$A$2:$E$2713,5,FALSE)</f>
        <v>SM</v>
      </c>
      <c r="G39" s="171">
        <v>4</v>
      </c>
      <c r="H39" s="277" t="s">
        <v>1282</v>
      </c>
      <c r="I39" s="149"/>
    </row>
    <row r="40" spans="1:9" x14ac:dyDescent="0.35">
      <c r="A40" s="34">
        <v>35</v>
      </c>
      <c r="B40" s="169">
        <v>2611</v>
      </c>
      <c r="C40" s="170" t="str">
        <f>VLOOKUP(B40,'[1]LICENCE NRS 2026'!$A$2:$E$2713,2,FALSE)</f>
        <v>EDGAR</v>
      </c>
      <c r="D40" s="170" t="str">
        <f>VLOOKUP(B40,'[1]LICENCE NRS 2026'!$A$2:$E$2713,3,FALSE)</f>
        <v>JULIES</v>
      </c>
      <c r="E40" s="234" t="str">
        <f>VLOOKUP(B40,'[1]LICENCE NRS 2026'!$A$2:$E$2713,4,FALSE)</f>
        <v>PINELANDS</v>
      </c>
      <c r="F40" s="170" t="s">
        <v>79</v>
      </c>
      <c r="G40" s="171">
        <v>4</v>
      </c>
      <c r="H40" s="276" t="s">
        <v>1283</v>
      </c>
      <c r="I40" s="149"/>
    </row>
    <row r="41" spans="1:9" x14ac:dyDescent="0.35">
      <c r="A41" s="34">
        <v>36</v>
      </c>
      <c r="B41" s="169">
        <v>2668</v>
      </c>
      <c r="C41" s="170" t="str">
        <f>VLOOKUP(B41,'[1]LICENCE NRS 2026'!$A$2:$E$2713,2,FALSE)</f>
        <v>WENDAL</v>
      </c>
      <c r="D41" s="170" t="str">
        <f>VLOOKUP(B41,'[1]LICENCE NRS 2026'!$A$2:$E$2713,3,FALSE)</f>
        <v>SMITH</v>
      </c>
      <c r="E41" s="234" t="str">
        <f>VLOOKUP(B41,'[1]LICENCE NRS 2026'!$A$2:$E$2713,4,FALSE)</f>
        <v>PINELANDS</v>
      </c>
      <c r="F41" s="170" t="str">
        <f>VLOOKUP(B41,'[1]LICENCE NRS 2026'!$A$2:$E$2713,5,FALSE)</f>
        <v>SM</v>
      </c>
      <c r="G41" s="171">
        <v>4</v>
      </c>
      <c r="H41" s="276" t="s">
        <v>1171</v>
      </c>
      <c r="I41" s="150"/>
    </row>
    <row r="42" spans="1:9" x14ac:dyDescent="0.35">
      <c r="A42" s="34">
        <v>37</v>
      </c>
      <c r="B42" s="169">
        <v>2650</v>
      </c>
      <c r="C42" s="170" t="str">
        <f>VLOOKUP(B42,'[1]LICENCE NRS 2026'!$A$2:$E$2713,2,FALSE)</f>
        <v>KANAKANA</v>
      </c>
      <c r="D42" s="170" t="str">
        <f>VLOOKUP(B42,'[1]LICENCE NRS 2026'!$A$2:$E$2713,3,FALSE)</f>
        <v>MUSHANGANYI</v>
      </c>
      <c r="E42" s="234" t="str">
        <f>VLOOKUP(B42,'[1]LICENCE NRS 2026'!$A$2:$E$2713,4,FALSE)</f>
        <v>PINELANDS</v>
      </c>
      <c r="F42" s="170" t="s">
        <v>79</v>
      </c>
      <c r="G42" s="171">
        <v>4</v>
      </c>
      <c r="H42" s="276" t="s">
        <v>1182</v>
      </c>
      <c r="I42" s="150"/>
    </row>
    <row r="43" spans="1:9" x14ac:dyDescent="0.35">
      <c r="A43" s="34">
        <v>38</v>
      </c>
      <c r="B43" s="169">
        <v>1458</v>
      </c>
      <c r="C43" s="170" t="str">
        <f>VLOOKUP(B43,'[1]LICENCE NRS 2026'!$A$2:$E$2713,2,FALSE)</f>
        <v>GLEN</v>
      </c>
      <c r="D43" s="170" t="str">
        <f>VLOOKUP(B43,'[1]LICENCE NRS 2026'!$A$2:$E$2713,3,FALSE)</f>
        <v>KEUR</v>
      </c>
      <c r="E43" s="234" t="str">
        <f>VLOOKUP(B43,'[1]LICENCE NRS 2026'!$A$2:$E$2713,4,FALSE)</f>
        <v>TS VOB</v>
      </c>
      <c r="F43" s="170" t="str">
        <f>VLOOKUP(B43,'[1]LICENCE NRS 2026'!$A$2:$E$2713,5,FALSE)</f>
        <v>SM</v>
      </c>
      <c r="G43" s="171">
        <v>4</v>
      </c>
      <c r="H43" s="276" t="s">
        <v>1284</v>
      </c>
      <c r="I43" s="150"/>
    </row>
    <row r="44" spans="1:9" x14ac:dyDescent="0.35">
      <c r="A44" s="34">
        <v>39</v>
      </c>
      <c r="B44" s="169">
        <v>12502</v>
      </c>
      <c r="C44" s="170" t="str">
        <f>VLOOKUP(B44,'[1]LICENCE NRS 2026'!$A$2:$E$2713,2,FALSE)</f>
        <v>NEIL</v>
      </c>
      <c r="D44" s="170" t="str">
        <f>VLOOKUP(B44,'[1]LICENCE NRS 2026'!$A$2:$E$2713,3,FALSE)</f>
        <v>ARENDSE</v>
      </c>
      <c r="E44" s="234" t="str">
        <f>VLOOKUP(B44,'[1]LICENCE NRS 2026'!$A$2:$E$2713,4,FALSE)</f>
        <v>HEWAT</v>
      </c>
      <c r="F44" s="170" t="str">
        <f>VLOOKUP(B44,'[1]LICENCE NRS 2026'!$A$2:$E$2713,5,FALSE)</f>
        <v>SM</v>
      </c>
      <c r="G44" s="171">
        <v>4</v>
      </c>
      <c r="H44" s="276" t="s">
        <v>1285</v>
      </c>
      <c r="I44" s="150"/>
    </row>
    <row r="45" spans="1:9" x14ac:dyDescent="0.35">
      <c r="A45" s="34">
        <v>40</v>
      </c>
      <c r="B45" s="169">
        <v>2871</v>
      </c>
      <c r="C45" s="170" t="s">
        <v>1286</v>
      </c>
      <c r="D45" s="170" t="str">
        <f>VLOOKUP(B45,'[1]LICENCE NRS 2026'!$A$2:$E$2713,3,FALSE)</f>
        <v>HARTOGH</v>
      </c>
      <c r="E45" s="234" t="str">
        <f>VLOOKUP(B45,'[1]LICENCE NRS 2026'!$A$2:$E$2713,4,FALSE)</f>
        <v>PINELANDS</v>
      </c>
      <c r="F45" s="170" t="s">
        <v>79</v>
      </c>
      <c r="G45" s="171">
        <v>4</v>
      </c>
      <c r="H45" s="276" t="s">
        <v>1287</v>
      </c>
      <c r="I45" s="149"/>
    </row>
    <row r="46" spans="1:9" x14ac:dyDescent="0.35">
      <c r="A46" s="34">
        <v>41</v>
      </c>
      <c r="B46" s="169">
        <v>2988</v>
      </c>
      <c r="C46" s="170" t="str">
        <f>VLOOKUP(B46,'[1]LICENCE NRS 2026'!$A$2:$E$2713,2,FALSE)</f>
        <v>STANLEY</v>
      </c>
      <c r="D46" s="170" t="str">
        <f>VLOOKUP(B46,'[1]LICENCE NRS 2026'!$A$2:$E$2713,3,FALSE)</f>
        <v>ADAMS</v>
      </c>
      <c r="E46" s="234" t="str">
        <f>VLOOKUP(B46,'[1]LICENCE NRS 2026'!$A$2:$E$2713,4,FALSE)</f>
        <v>PINELANDS</v>
      </c>
      <c r="F46" s="170" t="str">
        <f>VLOOKUP(B46,'[1]LICENCE NRS 2026'!$A$2:$E$2713,5,FALSE)</f>
        <v>SM</v>
      </c>
      <c r="G46" s="171">
        <v>4</v>
      </c>
      <c r="H46" s="276" t="s">
        <v>1288</v>
      </c>
      <c r="I46" s="150"/>
    </row>
    <row r="47" spans="1:9" x14ac:dyDescent="0.35">
      <c r="A47" s="34">
        <v>42</v>
      </c>
      <c r="B47" s="169">
        <v>2774</v>
      </c>
      <c r="C47" s="170" t="str">
        <f>VLOOKUP(B47,'[1]LICENCE NRS 2026'!$A$2:$E$2713,2,FALSE)</f>
        <v>CHARL</v>
      </c>
      <c r="D47" s="170" t="str">
        <f>VLOOKUP(B47,'[1]LICENCE NRS 2026'!$A$2:$E$2713,3,FALSE)</f>
        <v>KELLAND</v>
      </c>
      <c r="E47" s="234" t="str">
        <f>VLOOKUP(B47,'[1]LICENCE NRS 2026'!$A$2:$E$2713,4,FALSE)</f>
        <v>PINELANDS</v>
      </c>
      <c r="F47" s="170" t="s">
        <v>79</v>
      </c>
      <c r="G47" s="171">
        <v>4</v>
      </c>
      <c r="H47" s="276" t="s">
        <v>821</v>
      </c>
      <c r="I47" s="149"/>
    </row>
    <row r="48" spans="1:9" x14ac:dyDescent="0.35">
      <c r="A48" s="34">
        <v>43</v>
      </c>
      <c r="B48" s="144"/>
      <c r="C48" s="144"/>
      <c r="D48" s="144"/>
      <c r="E48" s="153"/>
      <c r="F48" s="146"/>
      <c r="G48" s="146"/>
      <c r="H48" s="278"/>
      <c r="I48" s="150"/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4"/>
  </sheetPr>
  <dimension ref="A1:I32"/>
  <sheetViews>
    <sheetView workbookViewId="0">
      <selection activeCell="A6" sqref="A6"/>
    </sheetView>
  </sheetViews>
  <sheetFormatPr defaultColWidth="9.1796875" defaultRowHeight="15.5" x14ac:dyDescent="0.35"/>
  <cols>
    <col min="1" max="1" width="9.1796875" style="24"/>
    <col min="2" max="2" width="19" style="24" customWidth="1"/>
    <col min="3" max="3" width="19.90625" style="24" customWidth="1"/>
    <col min="4" max="4" width="25.26953125" style="24" bestFit="1" customWidth="1"/>
    <col min="5" max="5" width="15.7265625" style="24" customWidth="1"/>
    <col min="6" max="6" width="13.453125" style="24" customWidth="1"/>
    <col min="7" max="7" width="11.7265625" style="28" customWidth="1"/>
    <col min="8" max="8" width="11.453125" style="28" bestFit="1" customWidth="1"/>
    <col min="9" max="16384" width="9.1796875" style="24"/>
  </cols>
  <sheetData>
    <row r="1" spans="1:9" x14ac:dyDescent="0.35">
      <c r="A1" s="35" t="str">
        <f>'Cover Page'!A2</f>
        <v>CROSS COUNTRY LEAGUE 6 - PROTEA PARK, GORDON'S BAY</v>
      </c>
      <c r="B1" s="35"/>
      <c r="C1" s="63"/>
      <c r="D1" s="35"/>
      <c r="E1" s="35"/>
      <c r="F1" s="35"/>
      <c r="G1" s="182"/>
      <c r="H1" s="133"/>
    </row>
    <row r="2" spans="1:9" x14ac:dyDescent="0.35">
      <c r="A2" s="79">
        <f>'Cover Page'!A3</f>
        <v>46228</v>
      </c>
      <c r="B2" s="38"/>
      <c r="C2" s="63"/>
      <c r="D2" s="38"/>
      <c r="E2" s="38"/>
      <c r="F2" s="38"/>
      <c r="G2" s="183"/>
      <c r="H2" s="134"/>
    </row>
    <row r="3" spans="1:9" x14ac:dyDescent="0.35">
      <c r="A3" s="37" t="s">
        <v>9</v>
      </c>
      <c r="B3" s="38"/>
      <c r="C3" s="63"/>
      <c r="D3" s="38"/>
      <c r="E3" s="38"/>
      <c r="F3" s="38"/>
      <c r="G3" s="183"/>
      <c r="H3" s="134"/>
    </row>
    <row r="4" spans="1:9" x14ac:dyDescent="0.35">
      <c r="A4" s="62"/>
      <c r="B4" s="42"/>
      <c r="C4" s="41"/>
      <c r="D4" s="42"/>
      <c r="E4" s="42"/>
      <c r="F4" s="42"/>
      <c r="G4" s="184"/>
      <c r="H4" s="135"/>
    </row>
    <row r="5" spans="1:9" s="33" customFormat="1" ht="14.5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0" t="s">
        <v>1</v>
      </c>
    </row>
    <row r="6" spans="1:9" x14ac:dyDescent="0.35">
      <c r="A6" s="34">
        <v>1</v>
      </c>
      <c r="B6" s="169">
        <v>13346</v>
      </c>
      <c r="C6" s="170" t="str">
        <f>VLOOKUP(B6,'[1]LICENCE NRS 2026'!$A$2:$E$2713,2,FALSE)</f>
        <v>LAUREN</v>
      </c>
      <c r="D6" s="170" t="str">
        <f>VLOOKUP(B6,'[1]LICENCE NRS 2026'!$A$2:$E$2713,3,FALSE)</f>
        <v>JONATHAN</v>
      </c>
      <c r="E6" s="234" t="str">
        <f>VLOOKUP(B6,'[1]LICENCE NRS 2026'!$A$2:$E$2713,4,FALSE)</f>
        <v>BOXER</v>
      </c>
      <c r="F6" s="170" t="str">
        <f>VLOOKUP(B6,'[1]LICENCE NRS 2026'!$A$2:$E$2713,5,FALSE)</f>
        <v>SW</v>
      </c>
      <c r="G6" s="185">
        <v>4</v>
      </c>
      <c r="H6" s="187" t="s">
        <v>1289</v>
      </c>
      <c r="I6" s="150"/>
    </row>
    <row r="7" spans="1:9" x14ac:dyDescent="0.35">
      <c r="A7" s="34">
        <v>2</v>
      </c>
      <c r="B7" s="169">
        <v>11548</v>
      </c>
      <c r="C7" s="170" t="str">
        <f>VLOOKUP(B7,'[1]LICENCE NRS 2026'!$A$2:$E$2713,2,FALSE)</f>
        <v>PAIGE</v>
      </c>
      <c r="D7" s="170" t="str">
        <f>VLOOKUP(B7,'[1]LICENCE NRS 2026'!$A$2:$E$2713,3,FALSE)</f>
        <v>MACKENZIE</v>
      </c>
      <c r="E7" s="234" t="str">
        <f>VLOOKUP(B7,'[1]LICENCE NRS 2026'!$A$2:$E$2713,4,FALSE)</f>
        <v>AAC</v>
      </c>
      <c r="F7" s="170" t="str">
        <f>VLOOKUP(B7,'[1]LICENCE NRS 2026'!$A$2:$E$2713,5,FALSE)</f>
        <v>SW</v>
      </c>
      <c r="G7" s="185">
        <v>4</v>
      </c>
      <c r="H7" s="187" t="s">
        <v>1290</v>
      </c>
      <c r="I7" s="150"/>
    </row>
    <row r="8" spans="1:9" x14ac:dyDescent="0.35">
      <c r="A8" s="34">
        <v>3</v>
      </c>
      <c r="B8" s="169">
        <v>15259</v>
      </c>
      <c r="C8" s="170" t="str">
        <f>VLOOKUP(B8,'[1]LICENCE NRS 2026'!$A$2:$E$2713,2,FALSE)</f>
        <v>AFIKA</v>
      </c>
      <c r="D8" s="170" t="str">
        <f>VLOOKUP(B8,'[1]LICENCE NRS 2026'!$A$2:$E$2713,3,FALSE)</f>
        <v>MTETO</v>
      </c>
      <c r="E8" s="234" t="str">
        <f>VLOOKUP(B8,'[1]LICENCE NRS 2026'!$A$2:$E$2713,4,FALSE)</f>
        <v>GO TYMEBANK</v>
      </c>
      <c r="F8" s="170" t="str">
        <f>VLOOKUP(B8,'[1]LICENCE NRS 2026'!$A$2:$E$2713,5,FALSE)</f>
        <v>SW</v>
      </c>
      <c r="G8" s="185">
        <v>4</v>
      </c>
      <c r="H8" s="187" t="s">
        <v>446</v>
      </c>
      <c r="I8" s="150"/>
    </row>
    <row r="9" spans="1:9" x14ac:dyDescent="0.35">
      <c r="A9" s="34">
        <v>4</v>
      </c>
      <c r="B9" s="169">
        <v>14084</v>
      </c>
      <c r="C9" s="170" t="str">
        <f>VLOOKUP(B9,'[1]LICENCE NRS 2026'!$A$2:$E$2713,2,FALSE)</f>
        <v>RICKECIA</v>
      </c>
      <c r="D9" s="170" t="str">
        <f>VLOOKUP(B9,'[1]LICENCE NRS 2026'!$A$2:$E$2713,3,FALSE)</f>
        <v>SMITH</v>
      </c>
      <c r="E9" s="234" t="str">
        <f>VLOOKUP(B9,'[1]LICENCE NRS 2026'!$A$2:$E$2713,4,FALSE)</f>
        <v>WCIR</v>
      </c>
      <c r="F9" s="170" t="str">
        <f>VLOOKUP(B9,'[1]LICENCE NRS 2026'!$A$2:$E$2713,5,FALSE)</f>
        <v>SW</v>
      </c>
      <c r="G9" s="185">
        <v>4</v>
      </c>
      <c r="H9" s="187" t="s">
        <v>1291</v>
      </c>
      <c r="I9" s="150"/>
    </row>
    <row r="10" spans="1:9" x14ac:dyDescent="0.35">
      <c r="A10" s="34">
        <v>5</v>
      </c>
      <c r="B10" s="169">
        <v>2594</v>
      </c>
      <c r="C10" s="170" t="str">
        <f>VLOOKUP(B10,'[1]LICENCE NRS 2026'!$A$2:$E$2713,2,FALSE)</f>
        <v>ANJA</v>
      </c>
      <c r="D10" s="170" t="str">
        <f>VLOOKUP(B10,'[1]LICENCE NRS 2026'!$A$2:$E$2713,3,FALSE)</f>
        <v>VENTER</v>
      </c>
      <c r="E10" s="234" t="str">
        <f>VLOOKUP(B10,'[1]LICENCE NRS 2026'!$A$2:$E$2713,4,FALSE)</f>
        <v>STRAND</v>
      </c>
      <c r="F10" s="170" t="str">
        <f>VLOOKUP(B10,'[1]LICENCE NRS 2026'!$A$2:$E$2713,5,FALSE)</f>
        <v>SW</v>
      </c>
      <c r="G10" s="185">
        <v>4</v>
      </c>
      <c r="H10" s="187" t="s">
        <v>1292</v>
      </c>
      <c r="I10" s="150"/>
    </row>
    <row r="11" spans="1:9" x14ac:dyDescent="0.35">
      <c r="A11" s="34">
        <v>6</v>
      </c>
      <c r="B11" s="169">
        <v>7284</v>
      </c>
      <c r="C11" s="170" t="s">
        <v>1293</v>
      </c>
      <c r="D11" s="170" t="str">
        <f>VLOOKUP(B11,'[1]LICENCE NRS 2026'!$A$2:$E$2713,3,FALSE)</f>
        <v>NAUDE</v>
      </c>
      <c r="E11" s="234" t="str">
        <f>VLOOKUP(B11,'[1]LICENCE NRS 2026'!$A$2:$E$2713,4,FALSE)</f>
        <v>DURBAC</v>
      </c>
      <c r="F11" s="170" t="str">
        <f>VLOOKUP(B11,'[1]LICENCE NRS 2026'!$A$2:$E$2713,5,FALSE)</f>
        <v>SW</v>
      </c>
      <c r="G11" s="185">
        <v>4</v>
      </c>
      <c r="H11" s="187" t="s">
        <v>1294</v>
      </c>
      <c r="I11" s="150"/>
    </row>
    <row r="12" spans="1:9" x14ac:dyDescent="0.35">
      <c r="A12" s="34">
        <v>7</v>
      </c>
      <c r="B12" s="169" t="s">
        <v>1295</v>
      </c>
      <c r="C12" s="170" t="str">
        <f>VLOOKUP(B12,'[1]LICENCE NRS 2026'!$A$2:$E$2713,2,FALSE)</f>
        <v>ALULUTHO</v>
      </c>
      <c r="D12" s="170" t="str">
        <f>VLOOKUP(B12,'[1]LICENCE NRS 2026'!$A$2:$E$2713,3,FALSE)</f>
        <v>MITHANI</v>
      </c>
      <c r="E12" s="234" t="str">
        <f>VLOOKUP(B12,'[1]LICENCE NRS 2026'!$A$2:$E$2713,4,FALSE)</f>
        <v>RCS GUGS</v>
      </c>
      <c r="F12" s="170" t="s">
        <v>127</v>
      </c>
      <c r="G12" s="185">
        <v>4</v>
      </c>
      <c r="H12" s="187" t="s">
        <v>1296</v>
      </c>
      <c r="I12" s="150"/>
    </row>
    <row r="13" spans="1:9" x14ac:dyDescent="0.35">
      <c r="A13" s="34">
        <v>8</v>
      </c>
      <c r="B13" s="169">
        <v>10365</v>
      </c>
      <c r="C13" s="170" t="str">
        <f>VLOOKUP(B13,'[1]LICENCE NRS 2026'!$A$2:$E$2713,2,FALSE)</f>
        <v>BUSISIWE</v>
      </c>
      <c r="D13" s="170" t="str">
        <f>VLOOKUP(B13,'[1]LICENCE NRS 2026'!$A$2:$E$2713,3,FALSE)</f>
        <v>MATIWANE</v>
      </c>
      <c r="E13" s="234" t="str">
        <f>VLOOKUP(B13,'[1]LICENCE NRS 2026'!$A$2:$E$2713,4,FALSE)</f>
        <v>RCS GUGS</v>
      </c>
      <c r="F13" s="170" t="s">
        <v>127</v>
      </c>
      <c r="G13" s="185">
        <v>4</v>
      </c>
      <c r="H13" s="187" t="s">
        <v>763</v>
      </c>
      <c r="I13" s="150"/>
    </row>
    <row r="14" spans="1:9" x14ac:dyDescent="0.35">
      <c r="A14" s="34">
        <v>9</v>
      </c>
      <c r="B14" s="169">
        <v>15166</v>
      </c>
      <c r="C14" s="170" t="str">
        <f>VLOOKUP(B14,'[1]LICENCE NRS 2026'!$A$2:$E$2713,2,FALSE)</f>
        <v>BEYONCE</v>
      </c>
      <c r="D14" s="170" t="str">
        <f>VLOOKUP(B14,'[1]LICENCE NRS 2026'!$A$2:$E$2713,3,FALSE)</f>
        <v>CHAMBERLAIN</v>
      </c>
      <c r="E14" s="234" t="str">
        <f>VLOOKUP(B14,'[1]LICENCE NRS 2026'!$A$2:$E$2713,4,FALSE)</f>
        <v>BOTTELARY</v>
      </c>
      <c r="F14" s="170" t="str">
        <f>VLOOKUP(B14,'[1]LICENCE NRS 2026'!$A$2:$E$2713,5,FALSE)</f>
        <v>SW</v>
      </c>
      <c r="G14" s="185">
        <v>4</v>
      </c>
      <c r="H14" s="187" t="s">
        <v>522</v>
      </c>
      <c r="I14" s="150"/>
    </row>
    <row r="15" spans="1:9" x14ac:dyDescent="0.35">
      <c r="A15" s="34">
        <v>10</v>
      </c>
      <c r="B15" s="169">
        <v>14086</v>
      </c>
      <c r="C15" s="170" t="str">
        <f>VLOOKUP(B15,'[1]LICENCE NRS 2026'!$A$2:$E$2713,2,FALSE)</f>
        <v>ALICIA</v>
      </c>
      <c r="D15" s="170" t="str">
        <f>VLOOKUP(B15,'[1]LICENCE NRS 2026'!$A$2:$E$2713,3,FALSE)</f>
        <v>HARTNICK</v>
      </c>
      <c r="E15" s="234" t="str">
        <f>VLOOKUP(B15,'[1]LICENCE NRS 2026'!$A$2:$E$2713,4,FALSE)</f>
        <v>WCIR</v>
      </c>
      <c r="F15" s="170" t="str">
        <f>VLOOKUP(B15,'[1]LICENCE NRS 2026'!$A$2:$E$2713,5,FALSE)</f>
        <v>SW</v>
      </c>
      <c r="G15" s="185">
        <v>4</v>
      </c>
      <c r="H15" s="187" t="s">
        <v>1297</v>
      </c>
      <c r="I15" s="150"/>
    </row>
    <row r="16" spans="1:9" x14ac:dyDescent="0.35">
      <c r="A16" s="34">
        <v>11</v>
      </c>
      <c r="B16" s="169">
        <v>1452</v>
      </c>
      <c r="C16" s="170" t="str">
        <f>VLOOKUP(B16,'[1]LICENCE NRS 2026'!$A$2:$E$2713,2,FALSE)</f>
        <v>MICHELLE</v>
      </c>
      <c r="D16" s="170" t="str">
        <f>VLOOKUP(B16,'[1]LICENCE NRS 2026'!$A$2:$E$2713,3,FALSE)</f>
        <v>JANE</v>
      </c>
      <c r="E16" s="234" t="str">
        <f>VLOOKUP(B16,'[1]LICENCE NRS 2026'!$A$2:$E$2713,4,FALSE)</f>
        <v>TSVOB</v>
      </c>
      <c r="F16" s="170" t="s">
        <v>127</v>
      </c>
      <c r="G16" s="185">
        <v>4</v>
      </c>
      <c r="H16" s="187" t="s">
        <v>1298</v>
      </c>
      <c r="I16" s="150"/>
    </row>
    <row r="17" spans="1:9" x14ac:dyDescent="0.35">
      <c r="A17" s="34">
        <v>12</v>
      </c>
      <c r="B17" s="169">
        <v>12501</v>
      </c>
      <c r="C17" s="170" t="str">
        <f>VLOOKUP(B17,'[1]LICENCE NRS 2026'!$A$2:$E$2713,2,FALSE)</f>
        <v>CHERYL</v>
      </c>
      <c r="D17" s="170" t="str">
        <f>VLOOKUP(B17,'[1]LICENCE NRS 2026'!$A$2:$E$2713,3,FALSE)</f>
        <v>ARENDSE</v>
      </c>
      <c r="E17" s="234" t="str">
        <f>VLOOKUP(B17,'[1]LICENCE NRS 2026'!$A$2:$E$2713,4,FALSE)</f>
        <v>HEWAT</v>
      </c>
      <c r="F17" s="170" t="str">
        <f>VLOOKUP(B17,'[1]LICENCE NRS 2026'!$A$2:$E$2713,5,FALSE)</f>
        <v>SW</v>
      </c>
      <c r="G17" s="185">
        <v>4</v>
      </c>
      <c r="H17" s="284" t="s">
        <v>1299</v>
      </c>
      <c r="I17" s="150"/>
    </row>
    <row r="18" spans="1:9" x14ac:dyDescent="0.35">
      <c r="A18" s="34">
        <v>13</v>
      </c>
      <c r="B18" s="169">
        <v>2625</v>
      </c>
      <c r="C18" s="170" t="str">
        <f>VLOOKUP(B18,'[1]LICENCE NRS 2026'!$A$2:$E$2713,2,FALSE)</f>
        <v>MAVIS</v>
      </c>
      <c r="D18" s="170" t="str">
        <f>VLOOKUP(B18,'[1]LICENCE NRS 2026'!$A$2:$E$2713,3,FALSE)</f>
        <v>JULIES</v>
      </c>
      <c r="E18" s="234" t="str">
        <f>VLOOKUP(B18,'[1]LICENCE NRS 2026'!$A$2:$E$2713,4,FALSE)</f>
        <v>PINELANDS</v>
      </c>
      <c r="F18" s="170" t="s">
        <v>127</v>
      </c>
      <c r="G18" s="185">
        <v>4</v>
      </c>
      <c r="H18" s="187" t="s">
        <v>1300</v>
      </c>
      <c r="I18" s="150"/>
    </row>
    <row r="19" spans="1:9" x14ac:dyDescent="0.35">
      <c r="A19" s="34">
        <v>14</v>
      </c>
      <c r="B19" s="169">
        <v>2667</v>
      </c>
      <c r="C19" s="170" t="str">
        <f>VLOOKUP(B19,'[1]LICENCE NRS 2026'!$A$2:$E$2713,2,FALSE)</f>
        <v xml:space="preserve">MERCIA </v>
      </c>
      <c r="D19" s="170" t="str">
        <f>VLOOKUP(B19,'[1]LICENCE NRS 2026'!$A$2:$E$2713,3,FALSE)</f>
        <v>SMITH</v>
      </c>
      <c r="E19" s="234" t="str">
        <f>VLOOKUP(B19,'[1]LICENCE NRS 2026'!$A$2:$E$2713,4,FALSE)</f>
        <v>PINELANDS</v>
      </c>
      <c r="F19" s="170" t="s">
        <v>127</v>
      </c>
      <c r="G19" s="185">
        <v>4</v>
      </c>
      <c r="H19" s="185"/>
      <c r="I19" s="150"/>
    </row>
    <row r="20" spans="1:9" x14ac:dyDescent="0.35">
      <c r="A20" s="34">
        <v>15</v>
      </c>
      <c r="B20" s="169">
        <v>2975</v>
      </c>
      <c r="C20" s="170" t="str">
        <f>VLOOKUP(B20,'[1]LICENCE NRS 2026'!$A$2:$E$2713,2,FALSE)</f>
        <v>PAMELA</v>
      </c>
      <c r="D20" s="170" t="str">
        <f>VLOOKUP(B20,'[1]LICENCE NRS 2026'!$A$2:$E$2713,3,FALSE)</f>
        <v>DUARTE</v>
      </c>
      <c r="E20" s="234" t="str">
        <f>VLOOKUP(B20,'[1]LICENCE NRS 2026'!$A$2:$E$2713,4,FALSE)</f>
        <v>PINELANDS</v>
      </c>
      <c r="F20" s="170" t="s">
        <v>127</v>
      </c>
      <c r="G20" s="185">
        <v>4</v>
      </c>
      <c r="H20" s="185"/>
      <c r="I20" s="150"/>
    </row>
    <row r="21" spans="1:9" x14ac:dyDescent="0.35">
      <c r="A21" s="34">
        <v>16</v>
      </c>
      <c r="B21" s="144"/>
      <c r="C21" s="144"/>
      <c r="D21" s="144"/>
      <c r="E21" s="153"/>
      <c r="F21" s="146"/>
      <c r="G21" s="146"/>
      <c r="H21" s="146"/>
      <c r="I21" s="150"/>
    </row>
    <row r="22" spans="1:9" x14ac:dyDescent="0.35">
      <c r="A22" s="34">
        <v>17</v>
      </c>
      <c r="B22" s="144"/>
      <c r="C22" s="144"/>
      <c r="D22" s="144"/>
      <c r="E22" s="153"/>
      <c r="F22" s="146"/>
      <c r="G22" s="146"/>
      <c r="H22" s="146"/>
      <c r="I22" s="150"/>
    </row>
    <row r="23" spans="1:9" x14ac:dyDescent="0.35">
      <c r="A23" s="34">
        <v>18</v>
      </c>
      <c r="B23" s="144"/>
      <c r="C23" s="144"/>
      <c r="D23" s="144"/>
      <c r="E23" s="152"/>
      <c r="F23" s="146"/>
      <c r="G23" s="146"/>
      <c r="H23" s="146"/>
      <c r="I23" s="150"/>
    </row>
    <row r="24" spans="1:9" x14ac:dyDescent="0.35">
      <c r="A24" s="34">
        <v>19</v>
      </c>
      <c r="B24" s="144"/>
      <c r="C24" s="144"/>
      <c r="D24" s="144"/>
      <c r="E24" s="152"/>
      <c r="F24" s="146"/>
      <c r="G24" s="146"/>
      <c r="H24" s="146"/>
      <c r="I24" s="150"/>
    </row>
    <row r="25" spans="1:9" x14ac:dyDescent="0.35">
      <c r="A25" s="34">
        <v>20</v>
      </c>
      <c r="B25" s="144"/>
      <c r="C25" s="144"/>
      <c r="D25" s="144"/>
      <c r="E25" s="152"/>
      <c r="F25" s="146"/>
      <c r="G25" s="146"/>
      <c r="H25" s="146"/>
      <c r="I25" s="150"/>
    </row>
    <row r="26" spans="1:9" x14ac:dyDescent="0.35">
      <c r="A26" s="34">
        <v>21</v>
      </c>
      <c r="B26" s="144"/>
      <c r="C26" s="144"/>
      <c r="D26" s="144"/>
      <c r="E26" s="153"/>
      <c r="F26" s="146"/>
      <c r="G26" s="146"/>
      <c r="H26" s="146"/>
      <c r="I26" s="150"/>
    </row>
    <row r="27" spans="1:9" s="31" customFormat="1" x14ac:dyDescent="0.35">
      <c r="A27" s="34">
        <v>22</v>
      </c>
      <c r="B27" s="144"/>
      <c r="C27" s="144"/>
      <c r="D27" s="144"/>
      <c r="E27" s="153"/>
      <c r="F27" s="146"/>
      <c r="G27" s="146"/>
      <c r="H27" s="146"/>
      <c r="I27" s="150"/>
    </row>
    <row r="28" spans="1:9" s="31" customFormat="1" x14ac:dyDescent="0.35">
      <c r="A28" s="34">
        <v>23</v>
      </c>
      <c r="B28" s="144"/>
      <c r="C28" s="144"/>
      <c r="D28" s="144"/>
      <c r="E28" s="153"/>
      <c r="F28" s="146"/>
      <c r="G28" s="146"/>
      <c r="H28" s="146"/>
      <c r="I28" s="150"/>
    </row>
    <row r="29" spans="1:9" s="31" customFormat="1" x14ac:dyDescent="0.35">
      <c r="A29" s="34">
        <v>24</v>
      </c>
      <c r="B29" s="144"/>
      <c r="C29" s="144"/>
      <c r="D29" s="144"/>
      <c r="E29" s="153"/>
      <c r="F29" s="146"/>
      <c r="G29" s="146"/>
      <c r="H29" s="146"/>
      <c r="I29" s="150"/>
    </row>
    <row r="30" spans="1:9" s="31" customFormat="1" x14ac:dyDescent="0.35">
      <c r="A30" s="34">
        <v>25</v>
      </c>
      <c r="B30" s="144"/>
      <c r="C30" s="144"/>
      <c r="D30" s="144"/>
      <c r="E30" s="153"/>
      <c r="F30" s="146"/>
      <c r="G30" s="146"/>
      <c r="H30" s="146"/>
      <c r="I30" s="150"/>
    </row>
    <row r="31" spans="1:9" s="31" customFormat="1" x14ac:dyDescent="0.35">
      <c r="A31" s="34">
        <v>26</v>
      </c>
      <c r="B31" s="144"/>
      <c r="C31" s="144"/>
      <c r="D31" s="144"/>
      <c r="E31" s="153"/>
      <c r="F31" s="146"/>
      <c r="G31" s="146"/>
      <c r="H31" s="146"/>
      <c r="I31" s="150"/>
    </row>
    <row r="32" spans="1:9" x14ac:dyDescent="0.35">
      <c r="B32" s="29"/>
      <c r="C32" s="29"/>
      <c r="D32" s="29"/>
      <c r="E32" s="142"/>
      <c r="F32" s="30"/>
      <c r="G32" s="30"/>
      <c r="H32" s="30"/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indexed="15"/>
  </sheetPr>
  <dimension ref="A1:I27"/>
  <sheetViews>
    <sheetView topLeftCell="A4" workbookViewId="0">
      <selection activeCell="A6" sqref="A6"/>
    </sheetView>
  </sheetViews>
  <sheetFormatPr defaultRowHeight="14.5" x14ac:dyDescent="0.35"/>
  <cols>
    <col min="1" max="1" width="8.90625" style="1" customWidth="1"/>
    <col min="2" max="2" width="13.26953125" customWidth="1"/>
    <col min="3" max="3" width="19.7265625" customWidth="1"/>
    <col min="4" max="4" width="17" style="211" customWidth="1"/>
    <col min="5" max="5" width="24.453125" style="2" customWidth="1"/>
    <col min="6" max="6" width="8.90625" style="1" customWidth="1"/>
    <col min="7" max="7" width="8.7265625" style="1"/>
    <col min="8" max="8" width="11.453125" style="1" bestFit="1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207"/>
      <c r="E1" s="218"/>
      <c r="F1" s="68"/>
      <c r="G1" s="212"/>
      <c r="H1" s="215"/>
    </row>
    <row r="2" spans="1:9" s="24" customFormat="1" ht="15.5" x14ac:dyDescent="0.35">
      <c r="A2" s="80">
        <f>'Cover Page'!A3</f>
        <v>46228</v>
      </c>
      <c r="B2" s="72"/>
      <c r="C2" s="69"/>
      <c r="D2" s="208"/>
      <c r="E2" s="219"/>
      <c r="F2" s="72"/>
      <c r="G2" s="213"/>
      <c r="H2" s="216"/>
    </row>
    <row r="3" spans="1:9" s="24" customFormat="1" ht="15.5" x14ac:dyDescent="0.35">
      <c r="A3" s="71" t="s">
        <v>17</v>
      </c>
      <c r="B3" s="72"/>
      <c r="C3" s="69"/>
      <c r="D3" s="208"/>
      <c r="E3" s="219"/>
      <c r="F3" s="72"/>
      <c r="G3" s="213"/>
      <c r="H3" s="216"/>
    </row>
    <row r="4" spans="1:9" s="24" customFormat="1" ht="15.5" x14ac:dyDescent="0.35">
      <c r="A4" s="74"/>
      <c r="B4" s="75"/>
      <c r="C4" s="76"/>
      <c r="D4" s="209"/>
      <c r="E4" s="220"/>
      <c r="F4" s="75"/>
      <c r="G4" s="214"/>
      <c r="H4" s="217"/>
    </row>
    <row r="5" spans="1:9" s="33" customFormat="1" x14ac:dyDescent="0.35">
      <c r="A5" s="60" t="s">
        <v>10</v>
      </c>
      <c r="B5" s="61" t="s">
        <v>122</v>
      </c>
      <c r="C5" s="60" t="s">
        <v>123</v>
      </c>
      <c r="D5" s="60" t="s">
        <v>12</v>
      </c>
      <c r="E5" s="60" t="s">
        <v>3</v>
      </c>
      <c r="F5" s="60" t="s">
        <v>2</v>
      </c>
      <c r="G5" s="60" t="s">
        <v>0</v>
      </c>
      <c r="H5" s="60" t="s">
        <v>1</v>
      </c>
    </row>
    <row r="6" spans="1:9" ht="15.5" x14ac:dyDescent="0.35">
      <c r="A6" s="67">
        <v>1</v>
      </c>
      <c r="B6" s="205">
        <v>0</v>
      </c>
      <c r="C6" s="206" t="s">
        <v>151</v>
      </c>
      <c r="D6" s="224" t="s">
        <v>152</v>
      </c>
      <c r="E6" s="191" t="s">
        <v>153</v>
      </c>
      <c r="F6" s="206" t="s">
        <v>154</v>
      </c>
      <c r="G6" s="178">
        <v>1</v>
      </c>
      <c r="H6" s="180" t="s">
        <v>155</v>
      </c>
      <c r="I6" s="16"/>
    </row>
    <row r="7" spans="1:9" ht="15.5" x14ac:dyDescent="0.35">
      <c r="A7" s="67">
        <v>2</v>
      </c>
      <c r="B7" s="205" t="s">
        <v>156</v>
      </c>
      <c r="C7" s="206" t="s">
        <v>157</v>
      </c>
      <c r="D7" s="224" t="s">
        <v>158</v>
      </c>
      <c r="E7" s="191" t="s">
        <v>159</v>
      </c>
      <c r="F7" s="206" t="s">
        <v>154</v>
      </c>
      <c r="G7" s="178">
        <v>1</v>
      </c>
      <c r="H7" s="180" t="s">
        <v>160</v>
      </c>
      <c r="I7" s="16"/>
    </row>
    <row r="8" spans="1:9" ht="15.5" x14ac:dyDescent="0.35">
      <c r="A8" s="67">
        <v>3</v>
      </c>
      <c r="B8" s="205" t="s">
        <v>161</v>
      </c>
      <c r="C8" s="206" t="s">
        <v>162</v>
      </c>
      <c r="D8" s="224" t="s">
        <v>163</v>
      </c>
      <c r="E8" s="191" t="s">
        <v>164</v>
      </c>
      <c r="F8" s="206" t="s">
        <v>154</v>
      </c>
      <c r="G8" s="178">
        <v>1</v>
      </c>
      <c r="H8" s="180" t="s">
        <v>165</v>
      </c>
      <c r="I8" s="16"/>
    </row>
    <row r="9" spans="1:9" ht="15.5" x14ac:dyDescent="0.35">
      <c r="A9" s="67">
        <v>4</v>
      </c>
      <c r="B9" s="205">
        <v>0</v>
      </c>
      <c r="C9" s="206" t="s">
        <v>166</v>
      </c>
      <c r="D9" s="224" t="s">
        <v>167</v>
      </c>
      <c r="E9" s="191" t="s">
        <v>168</v>
      </c>
      <c r="F9" s="206" t="s">
        <v>154</v>
      </c>
      <c r="G9" s="178">
        <v>1</v>
      </c>
      <c r="H9" s="180" t="s">
        <v>169</v>
      </c>
      <c r="I9" s="16"/>
    </row>
    <row r="10" spans="1:9" ht="15.5" x14ac:dyDescent="0.35">
      <c r="A10" s="67">
        <v>5</v>
      </c>
      <c r="B10" s="205">
        <v>0</v>
      </c>
      <c r="C10" s="206" t="s">
        <v>170</v>
      </c>
      <c r="D10" s="224" t="e">
        <f>VLOOKUP(B10,'[1]LICENCE NRS 2026'!$A$2:$E$2713,3,FALSE)</f>
        <v>#N/A</v>
      </c>
      <c r="E10" s="191" t="s">
        <v>171</v>
      </c>
      <c r="F10" s="206" t="s">
        <v>154</v>
      </c>
      <c r="G10" s="178">
        <v>1</v>
      </c>
      <c r="H10" s="180" t="s">
        <v>172</v>
      </c>
      <c r="I10" s="16"/>
    </row>
    <row r="11" spans="1:9" ht="15.5" x14ac:dyDescent="0.35">
      <c r="A11" s="67">
        <v>6</v>
      </c>
      <c r="B11" s="205" t="s">
        <v>173</v>
      </c>
      <c r="C11" s="206" t="s">
        <v>174</v>
      </c>
      <c r="D11" s="224" t="s">
        <v>175</v>
      </c>
      <c r="E11" s="191" t="s">
        <v>159</v>
      </c>
      <c r="F11" s="206" t="s">
        <v>154</v>
      </c>
      <c r="G11" s="178">
        <v>1</v>
      </c>
      <c r="H11" s="180" t="s">
        <v>176</v>
      </c>
      <c r="I11" s="16"/>
    </row>
    <row r="12" spans="1:9" ht="15.5" x14ac:dyDescent="0.35">
      <c r="A12" s="67">
        <v>7</v>
      </c>
      <c r="B12" s="205">
        <v>0</v>
      </c>
      <c r="C12" s="206" t="s">
        <v>177</v>
      </c>
      <c r="D12" s="224" t="s">
        <v>178</v>
      </c>
      <c r="E12" s="191" t="s">
        <v>78</v>
      </c>
      <c r="F12" s="206" t="s">
        <v>154</v>
      </c>
      <c r="G12" s="178">
        <v>1</v>
      </c>
      <c r="H12" s="180" t="s">
        <v>179</v>
      </c>
      <c r="I12" s="16"/>
    </row>
    <row r="13" spans="1:9" ht="15.5" x14ac:dyDescent="0.35">
      <c r="A13" s="67">
        <v>8</v>
      </c>
      <c r="B13" s="205">
        <v>0</v>
      </c>
      <c r="C13" s="206" t="s">
        <v>180</v>
      </c>
      <c r="D13" s="224" t="s">
        <v>181</v>
      </c>
      <c r="E13" s="191" t="s">
        <v>182</v>
      </c>
      <c r="F13" s="206" t="s">
        <v>154</v>
      </c>
      <c r="G13" s="178">
        <v>1</v>
      </c>
      <c r="H13" s="180" t="s">
        <v>183</v>
      </c>
    </row>
    <row r="14" spans="1:9" ht="15.5" x14ac:dyDescent="0.35">
      <c r="A14" s="67">
        <v>9</v>
      </c>
      <c r="B14" s="205">
        <v>0</v>
      </c>
      <c r="C14" s="206" t="s">
        <v>184</v>
      </c>
      <c r="D14" s="224" t="s">
        <v>185</v>
      </c>
      <c r="E14" s="191" t="s">
        <v>93</v>
      </c>
      <c r="F14" s="206" t="s">
        <v>154</v>
      </c>
      <c r="G14" s="178">
        <v>1</v>
      </c>
      <c r="H14" s="180" t="s">
        <v>186</v>
      </c>
    </row>
    <row r="15" spans="1:9" ht="15.5" x14ac:dyDescent="0.35">
      <c r="A15" s="67">
        <v>10</v>
      </c>
      <c r="B15" s="205">
        <v>0</v>
      </c>
      <c r="C15" s="206" t="s">
        <v>187</v>
      </c>
      <c r="D15" s="224" t="s">
        <v>188</v>
      </c>
      <c r="E15" s="191" t="s">
        <v>109</v>
      </c>
      <c r="F15" s="206" t="s">
        <v>154</v>
      </c>
      <c r="G15" s="178">
        <v>1</v>
      </c>
      <c r="H15" s="180" t="s">
        <v>189</v>
      </c>
    </row>
    <row r="16" spans="1:9" ht="15.5" x14ac:dyDescent="0.35">
      <c r="A16" s="67">
        <v>11</v>
      </c>
      <c r="B16" s="205">
        <v>0</v>
      </c>
      <c r="C16" s="206" t="s">
        <v>190</v>
      </c>
      <c r="D16" s="224" t="s">
        <v>191</v>
      </c>
      <c r="E16" s="191" t="s">
        <v>192</v>
      </c>
      <c r="F16" s="206" t="s">
        <v>154</v>
      </c>
      <c r="G16" s="178">
        <v>1</v>
      </c>
      <c r="H16" s="180" t="s">
        <v>193</v>
      </c>
    </row>
    <row r="17" spans="1:8" ht="15.5" x14ac:dyDescent="0.35">
      <c r="A17" s="67">
        <v>12</v>
      </c>
      <c r="B17" s="205">
        <v>0</v>
      </c>
      <c r="C17" s="206" t="s">
        <v>194</v>
      </c>
      <c r="D17" s="224" t="s">
        <v>195</v>
      </c>
      <c r="E17" s="191" t="s">
        <v>146</v>
      </c>
      <c r="F17" s="206" t="s">
        <v>154</v>
      </c>
      <c r="G17" s="178">
        <v>1</v>
      </c>
      <c r="H17" s="180" t="s">
        <v>196</v>
      </c>
    </row>
    <row r="18" spans="1:8" ht="15.5" x14ac:dyDescent="0.35">
      <c r="A18" s="67">
        <v>13</v>
      </c>
      <c r="B18" s="205">
        <v>0</v>
      </c>
      <c r="C18" s="206" t="s">
        <v>197</v>
      </c>
      <c r="D18" s="224" t="s">
        <v>198</v>
      </c>
      <c r="E18" s="191" t="s">
        <v>192</v>
      </c>
      <c r="F18" s="206" t="s">
        <v>154</v>
      </c>
      <c r="G18" s="178">
        <v>1</v>
      </c>
      <c r="H18" s="180" t="s">
        <v>199</v>
      </c>
    </row>
    <row r="19" spans="1:8" x14ac:dyDescent="0.35">
      <c r="A19" s="67">
        <v>14</v>
      </c>
      <c r="B19" s="144"/>
      <c r="C19" s="144"/>
      <c r="D19" s="179"/>
      <c r="E19" s="221"/>
      <c r="F19" s="146"/>
      <c r="G19" s="146"/>
      <c r="H19" s="146"/>
    </row>
    <row r="20" spans="1:8" x14ac:dyDescent="0.35">
      <c r="A20" s="67">
        <v>15</v>
      </c>
      <c r="B20" s="144"/>
      <c r="C20" s="144"/>
      <c r="D20" s="179"/>
      <c r="E20" s="221"/>
      <c r="F20" s="146"/>
      <c r="G20" s="146"/>
      <c r="H20" s="146"/>
    </row>
    <row r="21" spans="1:8" x14ac:dyDescent="0.35">
      <c r="A21" s="67">
        <v>16</v>
      </c>
      <c r="B21" s="144"/>
      <c r="C21" s="144"/>
      <c r="D21" s="179"/>
      <c r="E21" s="222"/>
      <c r="F21" s="146"/>
      <c r="G21" s="146"/>
      <c r="H21" s="67"/>
    </row>
    <row r="22" spans="1:8" x14ac:dyDescent="0.35">
      <c r="A22" s="67">
        <v>17</v>
      </c>
      <c r="B22" s="144"/>
      <c r="C22" s="144"/>
      <c r="D22" s="225"/>
      <c r="E22" s="222"/>
      <c r="F22" s="146"/>
      <c r="G22" s="146"/>
      <c r="H22" s="67"/>
    </row>
    <row r="23" spans="1:8" x14ac:dyDescent="0.35">
      <c r="A23" s="67">
        <v>18</v>
      </c>
      <c r="B23" s="144"/>
      <c r="C23" s="144"/>
      <c r="D23" s="179"/>
      <c r="E23" s="222"/>
      <c r="F23" s="146"/>
      <c r="G23" s="146"/>
      <c r="H23" s="67"/>
    </row>
    <row r="24" spans="1:8" ht="15.5" x14ac:dyDescent="0.35">
      <c r="A24" s="64"/>
      <c r="B24" s="65"/>
      <c r="C24" s="65"/>
      <c r="D24" s="210"/>
      <c r="E24" s="223"/>
      <c r="F24" s="66"/>
      <c r="G24" s="64"/>
    </row>
    <row r="25" spans="1:8" ht="15.5" x14ac:dyDescent="0.35">
      <c r="A25" s="64"/>
      <c r="B25" s="65"/>
      <c r="C25" s="65"/>
      <c r="D25" s="210"/>
      <c r="E25" s="223"/>
      <c r="F25" s="66"/>
      <c r="G25" s="64"/>
    </row>
    <row r="26" spans="1:8" ht="15.5" x14ac:dyDescent="0.35">
      <c r="A26" s="64"/>
      <c r="B26" s="65"/>
      <c r="C26" s="65"/>
      <c r="D26" s="210"/>
      <c r="E26" s="223"/>
      <c r="F26" s="66"/>
      <c r="G26" s="64"/>
    </row>
    <row r="27" spans="1:8" ht="15.5" x14ac:dyDescent="0.35">
      <c r="A27" s="64"/>
      <c r="B27" s="65"/>
      <c r="C27" s="65"/>
      <c r="D27" s="210"/>
      <c r="E27" s="223"/>
      <c r="F27" s="66"/>
      <c r="G27" s="64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>
    <tabColor indexed="15"/>
  </sheetPr>
  <dimension ref="A1:H21"/>
  <sheetViews>
    <sheetView workbookViewId="0">
      <selection activeCell="A6" sqref="A6"/>
    </sheetView>
  </sheetViews>
  <sheetFormatPr defaultRowHeight="14.5" x14ac:dyDescent="0.35"/>
  <cols>
    <col min="1" max="1" width="10" style="1" customWidth="1"/>
    <col min="2" max="2" width="13.1796875" style="2" customWidth="1"/>
    <col min="3" max="3" width="19.08984375" style="2" customWidth="1"/>
    <col min="4" max="4" width="22.7265625" style="1" customWidth="1"/>
    <col min="5" max="5" width="22.1796875" style="2" customWidth="1"/>
    <col min="6" max="6" width="8.90625" style="1" customWidth="1"/>
    <col min="7" max="7" width="8.7265625" style="1"/>
    <col min="8" max="8" width="11.453125" style="1" bestFit="1" customWidth="1"/>
  </cols>
  <sheetData>
    <row r="1" spans="1:8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218"/>
      <c r="F1" s="68"/>
      <c r="G1" s="212"/>
      <c r="H1" s="215"/>
    </row>
    <row r="2" spans="1:8" s="24" customFormat="1" ht="15.5" x14ac:dyDescent="0.35">
      <c r="A2" s="80">
        <f>'Cover Page'!A3</f>
        <v>46228</v>
      </c>
      <c r="B2" s="72"/>
      <c r="C2" s="69"/>
      <c r="D2" s="72"/>
      <c r="E2" s="219"/>
      <c r="F2" s="72"/>
      <c r="G2" s="213"/>
      <c r="H2" s="216"/>
    </row>
    <row r="3" spans="1:8" s="24" customFormat="1" ht="15.5" x14ac:dyDescent="0.35">
      <c r="A3" s="71" t="s">
        <v>18</v>
      </c>
      <c r="B3" s="72"/>
      <c r="C3" s="69"/>
      <c r="D3" s="72"/>
      <c r="E3" s="219"/>
      <c r="F3" s="72"/>
      <c r="G3" s="213"/>
      <c r="H3" s="216"/>
    </row>
    <row r="4" spans="1:8" s="24" customFormat="1" ht="15.5" x14ac:dyDescent="0.35">
      <c r="A4" s="74"/>
      <c r="B4" s="75"/>
      <c r="C4" s="76"/>
      <c r="D4" s="75"/>
      <c r="E4" s="220"/>
      <c r="F4" s="75"/>
      <c r="G4" s="214"/>
      <c r="H4" s="217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1" t="s">
        <v>3</v>
      </c>
      <c r="F5" s="60" t="s">
        <v>2</v>
      </c>
      <c r="G5" s="60" t="s">
        <v>0</v>
      </c>
      <c r="H5" s="60" t="s">
        <v>1</v>
      </c>
    </row>
    <row r="6" spans="1:8" ht="15.5" x14ac:dyDescent="0.35">
      <c r="A6" s="67">
        <v>1</v>
      </c>
      <c r="B6" s="170" t="s">
        <v>302</v>
      </c>
      <c r="C6" s="206" t="s">
        <v>303</v>
      </c>
      <c r="D6" s="206" t="s">
        <v>304</v>
      </c>
      <c r="E6" s="191" t="s">
        <v>215</v>
      </c>
      <c r="F6" s="170" t="s">
        <v>305</v>
      </c>
      <c r="G6" s="185">
        <v>2</v>
      </c>
      <c r="H6" s="181" t="s">
        <v>306</v>
      </c>
    </row>
    <row r="7" spans="1:8" ht="15.5" x14ac:dyDescent="0.35">
      <c r="A7" s="67">
        <v>2</v>
      </c>
      <c r="B7" s="170">
        <v>0</v>
      </c>
      <c r="C7" s="206" t="s">
        <v>307</v>
      </c>
      <c r="D7" s="206" t="s">
        <v>308</v>
      </c>
      <c r="E7" s="191" t="s">
        <v>78</v>
      </c>
      <c r="F7" s="170" t="s">
        <v>305</v>
      </c>
      <c r="G7" s="185">
        <v>2</v>
      </c>
      <c r="H7" s="181" t="s">
        <v>309</v>
      </c>
    </row>
    <row r="8" spans="1:8" ht="15.5" x14ac:dyDescent="0.35">
      <c r="A8" s="67">
        <v>3</v>
      </c>
      <c r="B8" s="170" t="s">
        <v>310</v>
      </c>
      <c r="C8" s="206" t="s">
        <v>311</v>
      </c>
      <c r="D8" s="206" t="s">
        <v>312</v>
      </c>
      <c r="E8" s="191" t="s">
        <v>293</v>
      </c>
      <c r="F8" s="170" t="s">
        <v>305</v>
      </c>
      <c r="G8" s="185">
        <v>2</v>
      </c>
      <c r="H8" s="181" t="s">
        <v>313</v>
      </c>
    </row>
    <row r="9" spans="1:8" ht="15.5" x14ac:dyDescent="0.35">
      <c r="A9" s="67">
        <v>4</v>
      </c>
      <c r="B9" s="170">
        <v>0</v>
      </c>
      <c r="C9" s="206" t="s">
        <v>295</v>
      </c>
      <c r="D9" s="206" t="s">
        <v>314</v>
      </c>
      <c r="E9" s="191" t="s">
        <v>248</v>
      </c>
      <c r="F9" s="170" t="s">
        <v>305</v>
      </c>
      <c r="G9" s="185">
        <v>2</v>
      </c>
      <c r="H9" s="181" t="s">
        <v>315</v>
      </c>
    </row>
    <row r="10" spans="1:8" ht="15.5" x14ac:dyDescent="0.35">
      <c r="A10" s="67">
        <v>5</v>
      </c>
      <c r="B10" s="170" t="s">
        <v>316</v>
      </c>
      <c r="C10" s="206" t="s">
        <v>317</v>
      </c>
      <c r="D10" s="206" t="s">
        <v>318</v>
      </c>
      <c r="E10" s="191" t="s">
        <v>283</v>
      </c>
      <c r="F10" s="170" t="s">
        <v>305</v>
      </c>
      <c r="G10" s="185">
        <v>2</v>
      </c>
      <c r="H10" s="181" t="s">
        <v>319</v>
      </c>
    </row>
    <row r="11" spans="1:8" ht="15.5" x14ac:dyDescent="0.35">
      <c r="A11" s="67">
        <v>6</v>
      </c>
      <c r="B11" s="170">
        <v>0</v>
      </c>
      <c r="C11" s="206" t="s">
        <v>320</v>
      </c>
      <c r="D11" s="206" t="s">
        <v>321</v>
      </c>
      <c r="E11" s="191" t="s">
        <v>203</v>
      </c>
      <c r="F11" s="170" t="s">
        <v>305</v>
      </c>
      <c r="G11" s="185">
        <v>2</v>
      </c>
      <c r="H11" s="181" t="s">
        <v>322</v>
      </c>
    </row>
    <row r="12" spans="1:8" ht="15.5" x14ac:dyDescent="0.35">
      <c r="A12" s="67">
        <v>7</v>
      </c>
      <c r="B12" s="170">
        <v>0</v>
      </c>
      <c r="C12" s="206" t="s">
        <v>323</v>
      </c>
      <c r="D12" s="206" t="e">
        <f>VLOOKUP(B12,'[1]LICENCE NRS 2026'!$A$2:$E$2713,3,FALSE)</f>
        <v>#N/A</v>
      </c>
      <c r="E12" s="191" t="s">
        <v>237</v>
      </c>
      <c r="F12" s="170" t="s">
        <v>305</v>
      </c>
      <c r="G12" s="185">
        <v>2</v>
      </c>
      <c r="H12" s="181" t="s">
        <v>324</v>
      </c>
    </row>
    <row r="13" spans="1:8" ht="15.5" x14ac:dyDescent="0.35">
      <c r="A13" s="67">
        <v>8</v>
      </c>
      <c r="B13" s="170">
        <v>0</v>
      </c>
      <c r="C13" s="206" t="s">
        <v>325</v>
      </c>
      <c r="D13" s="206" t="s">
        <v>326</v>
      </c>
      <c r="E13" s="191" t="s">
        <v>87</v>
      </c>
      <c r="F13" s="170" t="s">
        <v>305</v>
      </c>
      <c r="G13" s="185">
        <v>2</v>
      </c>
      <c r="H13" s="181" t="s">
        <v>327</v>
      </c>
    </row>
    <row r="14" spans="1:8" ht="15.5" x14ac:dyDescent="0.35">
      <c r="A14" s="67">
        <v>9</v>
      </c>
      <c r="B14" s="170" t="s">
        <v>328</v>
      </c>
      <c r="C14" s="206" t="s">
        <v>329</v>
      </c>
      <c r="D14" s="206" t="s">
        <v>330</v>
      </c>
      <c r="E14" s="191" t="s">
        <v>233</v>
      </c>
      <c r="F14" s="170" t="s">
        <v>305</v>
      </c>
      <c r="G14" s="185">
        <v>2</v>
      </c>
      <c r="H14" s="181" t="s">
        <v>331</v>
      </c>
    </row>
    <row r="15" spans="1:8" ht="15.5" x14ac:dyDescent="0.35">
      <c r="A15" s="67">
        <v>10</v>
      </c>
      <c r="B15" s="170" t="s">
        <v>332</v>
      </c>
      <c r="C15" s="206" t="s">
        <v>333</v>
      </c>
      <c r="D15" s="206" t="s">
        <v>334</v>
      </c>
      <c r="E15" s="191" t="s">
        <v>267</v>
      </c>
      <c r="F15" s="170" t="s">
        <v>305</v>
      </c>
      <c r="G15" s="185">
        <v>2</v>
      </c>
      <c r="H15" s="181" t="s">
        <v>335</v>
      </c>
    </row>
    <row r="16" spans="1:8" ht="15.5" x14ac:dyDescent="0.35">
      <c r="A16" s="67">
        <v>11</v>
      </c>
      <c r="B16" s="170">
        <v>0</v>
      </c>
      <c r="C16" s="206" t="s">
        <v>336</v>
      </c>
      <c r="D16" s="206" t="s">
        <v>337</v>
      </c>
      <c r="E16" s="191" t="s">
        <v>338</v>
      </c>
      <c r="F16" s="170" t="s">
        <v>305</v>
      </c>
      <c r="G16" s="185">
        <v>2</v>
      </c>
      <c r="H16" s="181" t="s">
        <v>339</v>
      </c>
    </row>
    <row r="17" spans="1:8" ht="15.5" x14ac:dyDescent="0.35">
      <c r="A17" s="67">
        <v>12</v>
      </c>
      <c r="B17" s="170">
        <v>0</v>
      </c>
      <c r="C17" s="206" t="s">
        <v>340</v>
      </c>
      <c r="D17" s="206" t="s">
        <v>341</v>
      </c>
      <c r="E17" s="191" t="s">
        <v>109</v>
      </c>
      <c r="F17" s="170" t="s">
        <v>305</v>
      </c>
      <c r="G17" s="185">
        <v>2</v>
      </c>
      <c r="H17" s="181" t="s">
        <v>342</v>
      </c>
    </row>
    <row r="18" spans="1:8" x14ac:dyDescent="0.35">
      <c r="A18" s="67">
        <v>13</v>
      </c>
      <c r="B18" s="144"/>
      <c r="C18" s="144"/>
      <c r="D18" s="144"/>
      <c r="E18" s="222"/>
      <c r="F18" s="146"/>
      <c r="G18" s="146"/>
      <c r="H18" s="146"/>
    </row>
    <row r="19" spans="1:8" x14ac:dyDescent="0.35">
      <c r="A19" s="67">
        <v>14</v>
      </c>
      <c r="B19" s="144"/>
      <c r="C19" s="144"/>
      <c r="D19" s="144"/>
      <c r="E19" s="222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222"/>
      <c r="F20" s="146"/>
      <c r="G20" s="146"/>
      <c r="H20" s="146"/>
    </row>
    <row r="21" spans="1:8" x14ac:dyDescent="0.35">
      <c r="A21" s="67">
        <v>16</v>
      </c>
      <c r="B21" s="144"/>
      <c r="C21" s="144"/>
      <c r="D21" s="144"/>
      <c r="E21" s="222"/>
      <c r="F21" s="146"/>
      <c r="G21" s="146"/>
      <c r="H21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tabColor indexed="15"/>
  </sheetPr>
  <dimension ref="A1:I76"/>
  <sheetViews>
    <sheetView zoomScaleNormal="100" workbookViewId="0">
      <selection activeCell="H16" sqref="H16"/>
    </sheetView>
  </sheetViews>
  <sheetFormatPr defaultRowHeight="14.5" x14ac:dyDescent="0.35"/>
  <cols>
    <col min="1" max="1" width="8.90625" style="1" customWidth="1"/>
    <col min="2" max="2" width="11.6328125" customWidth="1"/>
    <col min="3" max="3" width="22.54296875" customWidth="1"/>
    <col min="4" max="4" width="20.36328125" style="1" customWidth="1"/>
    <col min="5" max="5" width="25.453125" style="2" customWidth="1"/>
    <col min="6" max="7" width="8.90625" style="1" customWidth="1"/>
    <col min="8" max="8" width="13.7265625" style="1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218"/>
      <c r="F1" s="68"/>
      <c r="G1" s="212"/>
      <c r="H1" s="215"/>
    </row>
    <row r="2" spans="1:9" s="24" customFormat="1" ht="15.5" x14ac:dyDescent="0.35">
      <c r="A2" s="80">
        <f>'Cover Page'!A3</f>
        <v>46228</v>
      </c>
      <c r="B2" s="72"/>
      <c r="C2" s="69"/>
      <c r="D2" s="72"/>
      <c r="E2" s="219"/>
      <c r="F2" s="72"/>
      <c r="G2" s="213"/>
      <c r="H2" s="216"/>
    </row>
    <row r="3" spans="1:9" s="24" customFormat="1" ht="15.5" x14ac:dyDescent="0.35">
      <c r="A3" s="71" t="s">
        <v>19</v>
      </c>
      <c r="B3" s="72"/>
      <c r="C3" s="69"/>
      <c r="D3" s="72"/>
      <c r="E3" s="219"/>
      <c r="F3" s="72"/>
      <c r="G3" s="213"/>
      <c r="H3" s="216"/>
    </row>
    <row r="4" spans="1:9" s="24" customFormat="1" ht="15.5" x14ac:dyDescent="0.35">
      <c r="A4" s="74"/>
      <c r="B4" s="75"/>
      <c r="C4" s="76"/>
      <c r="D4" s="75"/>
      <c r="E4" s="220"/>
      <c r="F4" s="75"/>
      <c r="G4" s="214"/>
      <c r="H4" s="217"/>
    </row>
    <row r="5" spans="1:9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2" t="s">
        <v>3</v>
      </c>
      <c r="F5" s="81" t="s">
        <v>2</v>
      </c>
      <c r="G5" s="81" t="s">
        <v>0</v>
      </c>
      <c r="H5" s="81" t="s">
        <v>1</v>
      </c>
    </row>
    <row r="6" spans="1:9" ht="15.5" x14ac:dyDescent="0.35">
      <c r="A6" s="67">
        <v>1</v>
      </c>
      <c r="B6" s="286" t="s">
        <v>301</v>
      </c>
      <c r="C6" s="313" t="str">
        <f>VLOOKUP(B6,'[1]LICENCE NRS 2026'!$A$2:$E$2713,2,FALSE)</f>
        <v>AHKEEM</v>
      </c>
      <c r="D6" s="313" t="str">
        <f>VLOOKUP(B6,'[1]LICENCE NRS 2026'!$A$2:$E$2713,3,FALSE)</f>
        <v>BRUSSE</v>
      </c>
      <c r="E6" s="314" t="str">
        <f>VLOOKUP(B6,'[1]LICENCE NRS 2026'!$A$2:$E$2713,4,FALSE)</f>
        <v>EERSTERIVER</v>
      </c>
      <c r="F6" s="286" t="s">
        <v>249</v>
      </c>
      <c r="G6" s="315">
        <v>2</v>
      </c>
      <c r="H6" s="316" t="s">
        <v>196</v>
      </c>
      <c r="I6" s="16"/>
    </row>
    <row r="7" spans="1:9" ht="15.5" x14ac:dyDescent="0.35">
      <c r="A7" s="67">
        <v>2</v>
      </c>
      <c r="B7" s="170">
        <v>0</v>
      </c>
      <c r="C7" s="206" t="s">
        <v>246</v>
      </c>
      <c r="D7" s="206" t="s">
        <v>247</v>
      </c>
      <c r="E7" s="191" t="s">
        <v>248</v>
      </c>
      <c r="F7" s="170" t="s">
        <v>249</v>
      </c>
      <c r="G7" s="178">
        <v>2</v>
      </c>
      <c r="H7" s="180" t="s">
        <v>250</v>
      </c>
      <c r="I7" s="16"/>
    </row>
    <row r="8" spans="1:9" ht="15.5" x14ac:dyDescent="0.35">
      <c r="A8" s="67">
        <v>3</v>
      </c>
      <c r="B8" s="170" t="s">
        <v>251</v>
      </c>
      <c r="C8" s="206" t="s">
        <v>252</v>
      </c>
      <c r="D8" s="206" t="s">
        <v>253</v>
      </c>
      <c r="E8" s="191" t="s">
        <v>78</v>
      </c>
      <c r="F8" s="170" t="s">
        <v>249</v>
      </c>
      <c r="G8" s="178">
        <v>2</v>
      </c>
      <c r="H8" s="180" t="s">
        <v>254</v>
      </c>
      <c r="I8" s="16"/>
    </row>
    <row r="9" spans="1:9" ht="15.5" x14ac:dyDescent="0.35">
      <c r="A9" s="67">
        <v>4</v>
      </c>
      <c r="B9" s="170" t="s">
        <v>255</v>
      </c>
      <c r="C9" s="206" t="s">
        <v>256</v>
      </c>
      <c r="D9" s="206" t="s">
        <v>178</v>
      </c>
      <c r="E9" s="191" t="s">
        <v>78</v>
      </c>
      <c r="F9" s="170" t="s">
        <v>249</v>
      </c>
      <c r="G9" s="178">
        <v>2</v>
      </c>
      <c r="H9" s="180" t="s">
        <v>257</v>
      </c>
      <c r="I9" s="16"/>
    </row>
    <row r="10" spans="1:9" ht="15.5" x14ac:dyDescent="0.35">
      <c r="A10" s="67">
        <v>5</v>
      </c>
      <c r="B10" s="170">
        <v>0</v>
      </c>
      <c r="C10" s="206" t="s">
        <v>258</v>
      </c>
      <c r="D10" s="206" t="s">
        <v>259</v>
      </c>
      <c r="E10" s="191" t="s">
        <v>233</v>
      </c>
      <c r="F10" s="170" t="s">
        <v>249</v>
      </c>
      <c r="G10" s="178">
        <v>2</v>
      </c>
      <c r="H10" s="180" t="s">
        <v>260</v>
      </c>
      <c r="I10" s="16"/>
    </row>
    <row r="11" spans="1:9" ht="15.5" x14ac:dyDescent="0.35">
      <c r="A11" s="67">
        <v>6</v>
      </c>
      <c r="B11" s="170" t="s">
        <v>261</v>
      </c>
      <c r="C11" s="206" t="s">
        <v>262</v>
      </c>
      <c r="D11" s="206" t="s">
        <v>263</v>
      </c>
      <c r="E11" s="191" t="s">
        <v>78</v>
      </c>
      <c r="F11" s="174" t="s">
        <v>249</v>
      </c>
      <c r="G11" s="178">
        <v>2</v>
      </c>
      <c r="H11" s="180" t="s">
        <v>222</v>
      </c>
      <c r="I11" s="16"/>
    </row>
    <row r="12" spans="1:9" ht="15.5" x14ac:dyDescent="0.35">
      <c r="A12" s="67">
        <v>7</v>
      </c>
      <c r="B12" s="170" t="s">
        <v>264</v>
      </c>
      <c r="C12" s="206" t="s">
        <v>265</v>
      </c>
      <c r="D12" s="206" t="s">
        <v>266</v>
      </c>
      <c r="E12" s="191" t="s">
        <v>267</v>
      </c>
      <c r="F12" s="170" t="s">
        <v>249</v>
      </c>
      <c r="G12" s="178">
        <v>2</v>
      </c>
      <c r="H12" s="181" t="s">
        <v>222</v>
      </c>
      <c r="I12" s="16"/>
    </row>
    <row r="13" spans="1:9" ht="15.5" x14ac:dyDescent="0.35">
      <c r="A13" s="67">
        <v>8</v>
      </c>
      <c r="B13" s="170" t="s">
        <v>268</v>
      </c>
      <c r="C13" s="206" t="s">
        <v>269</v>
      </c>
      <c r="D13" s="206" t="s">
        <v>270</v>
      </c>
      <c r="E13" s="191" t="s">
        <v>215</v>
      </c>
      <c r="F13" s="170" t="s">
        <v>249</v>
      </c>
      <c r="G13" s="178">
        <v>2</v>
      </c>
      <c r="H13" s="181" t="s">
        <v>271</v>
      </c>
      <c r="I13" s="16"/>
    </row>
    <row r="14" spans="1:9" ht="15.5" x14ac:dyDescent="0.35">
      <c r="A14" s="67">
        <v>9</v>
      </c>
      <c r="B14" s="170" t="s">
        <v>272</v>
      </c>
      <c r="C14" s="206" t="s">
        <v>273</v>
      </c>
      <c r="D14" s="206" t="s">
        <v>274</v>
      </c>
      <c r="E14" s="191" t="s">
        <v>78</v>
      </c>
      <c r="F14" s="170" t="s">
        <v>249</v>
      </c>
      <c r="G14" s="178">
        <v>2</v>
      </c>
      <c r="H14" s="181" t="s">
        <v>275</v>
      </c>
      <c r="I14" s="16"/>
    </row>
    <row r="15" spans="1:9" ht="15.5" x14ac:dyDescent="0.35">
      <c r="A15" s="67">
        <v>10</v>
      </c>
      <c r="B15" s="170" t="s">
        <v>276</v>
      </c>
      <c r="C15" s="206" t="s">
        <v>277</v>
      </c>
      <c r="D15" s="206" t="s">
        <v>278</v>
      </c>
      <c r="E15" s="191" t="s">
        <v>78</v>
      </c>
      <c r="F15" s="170" t="s">
        <v>249</v>
      </c>
      <c r="G15" s="178">
        <v>2</v>
      </c>
      <c r="H15" s="181" t="s">
        <v>279</v>
      </c>
      <c r="I15" s="16"/>
    </row>
    <row r="16" spans="1:9" ht="15.5" x14ac:dyDescent="0.35">
      <c r="A16" s="67">
        <v>11</v>
      </c>
      <c r="B16" s="170" t="s">
        <v>280</v>
      </c>
      <c r="C16" s="206" t="s">
        <v>281</v>
      </c>
      <c r="D16" s="206" t="s">
        <v>282</v>
      </c>
      <c r="E16" s="191" t="s">
        <v>283</v>
      </c>
      <c r="F16" s="170" t="s">
        <v>249</v>
      </c>
      <c r="G16" s="178">
        <v>2</v>
      </c>
      <c r="H16" s="181" t="s">
        <v>1339</v>
      </c>
      <c r="I16" s="16"/>
    </row>
    <row r="17" spans="1:9" ht="15.5" x14ac:dyDescent="0.35">
      <c r="A17" s="67">
        <v>12</v>
      </c>
      <c r="B17" s="170" t="s">
        <v>284</v>
      </c>
      <c r="C17" s="206" t="s">
        <v>285</v>
      </c>
      <c r="D17" s="206" t="s">
        <v>286</v>
      </c>
      <c r="E17" s="191" t="s">
        <v>182</v>
      </c>
      <c r="F17" s="170" t="s">
        <v>249</v>
      </c>
      <c r="G17" s="178">
        <v>2</v>
      </c>
      <c r="H17" s="181" t="s">
        <v>240</v>
      </c>
      <c r="I17" s="16"/>
    </row>
    <row r="18" spans="1:9" ht="15.5" x14ac:dyDescent="0.35">
      <c r="A18" s="67">
        <v>13</v>
      </c>
      <c r="B18" s="170">
        <v>0</v>
      </c>
      <c r="C18" s="206" t="s">
        <v>287</v>
      </c>
      <c r="D18" s="206" t="s">
        <v>288</v>
      </c>
      <c r="E18" s="191" t="s">
        <v>60</v>
      </c>
      <c r="F18" s="170" t="s">
        <v>249</v>
      </c>
      <c r="G18" s="178">
        <v>2</v>
      </c>
      <c r="H18" s="181" t="s">
        <v>289</v>
      </c>
      <c r="I18" s="6"/>
    </row>
    <row r="19" spans="1:9" ht="15.5" x14ac:dyDescent="0.35">
      <c r="A19" s="67">
        <v>14</v>
      </c>
      <c r="B19" s="170" t="s">
        <v>290</v>
      </c>
      <c r="C19" s="206" t="s">
        <v>291</v>
      </c>
      <c r="D19" s="206" t="s">
        <v>292</v>
      </c>
      <c r="E19" s="191" t="s">
        <v>293</v>
      </c>
      <c r="F19" s="170" t="s">
        <v>249</v>
      </c>
      <c r="G19" s="178">
        <v>2</v>
      </c>
      <c r="H19" s="181" t="s">
        <v>294</v>
      </c>
    </row>
    <row r="20" spans="1:9" ht="15.5" x14ac:dyDescent="0.35">
      <c r="A20" s="67">
        <v>15</v>
      </c>
      <c r="B20" s="170">
        <v>0</v>
      </c>
      <c r="C20" s="206" t="s">
        <v>295</v>
      </c>
      <c r="D20" s="206" t="s">
        <v>296</v>
      </c>
      <c r="E20" s="191" t="s">
        <v>237</v>
      </c>
      <c r="F20" s="170" t="s">
        <v>249</v>
      </c>
      <c r="G20" s="178">
        <v>2</v>
      </c>
      <c r="H20" s="233" t="s">
        <v>297</v>
      </c>
    </row>
    <row r="21" spans="1:9" ht="15.5" x14ac:dyDescent="0.35">
      <c r="A21" s="67">
        <v>16</v>
      </c>
      <c r="B21" s="170" t="s">
        <v>298</v>
      </c>
      <c r="C21" s="206" t="s">
        <v>299</v>
      </c>
      <c r="D21" s="206" t="s">
        <v>228</v>
      </c>
      <c r="E21" s="191" t="s">
        <v>229</v>
      </c>
      <c r="F21" s="170" t="s">
        <v>249</v>
      </c>
      <c r="G21" s="178">
        <v>2</v>
      </c>
      <c r="H21" s="181" t="s">
        <v>300</v>
      </c>
    </row>
    <row r="22" spans="1:9" x14ac:dyDescent="0.35">
      <c r="A22" s="67">
        <v>17</v>
      </c>
      <c r="B22" s="144"/>
      <c r="C22" s="144"/>
      <c r="D22" s="144"/>
      <c r="E22" s="231"/>
      <c r="F22" s="146"/>
      <c r="G22" s="146"/>
      <c r="H22" s="146"/>
    </row>
    <row r="23" spans="1:9" x14ac:dyDescent="0.35">
      <c r="A23" s="67">
        <v>18</v>
      </c>
      <c r="B23" s="144"/>
      <c r="C23" s="144"/>
      <c r="D23" s="144"/>
      <c r="E23" s="222"/>
      <c r="F23" s="146"/>
      <c r="G23" s="146"/>
      <c r="H23" s="146"/>
    </row>
    <row r="24" spans="1:9" x14ac:dyDescent="0.35">
      <c r="A24" s="67">
        <v>19</v>
      </c>
      <c r="B24" s="144"/>
      <c r="C24" s="144"/>
      <c r="D24" s="144"/>
      <c r="E24" s="222"/>
      <c r="F24" s="146"/>
      <c r="G24" s="146"/>
      <c r="H24" s="146"/>
    </row>
    <row r="25" spans="1:9" x14ac:dyDescent="0.35">
      <c r="A25" s="67">
        <v>20</v>
      </c>
      <c r="B25" s="144"/>
      <c r="C25" s="144"/>
      <c r="D25" s="144"/>
      <c r="E25" s="222"/>
      <c r="F25" s="146"/>
      <c r="G25" s="146"/>
      <c r="H25" s="146"/>
    </row>
    <row r="26" spans="1:9" x14ac:dyDescent="0.35">
      <c r="A26" s="67">
        <v>21</v>
      </c>
      <c r="B26" s="144"/>
      <c r="C26" s="144"/>
      <c r="D26" s="144"/>
      <c r="E26" s="222"/>
      <c r="F26" s="146"/>
      <c r="G26" s="146"/>
      <c r="H26" s="146"/>
    </row>
    <row r="27" spans="1:9" x14ac:dyDescent="0.35">
      <c r="A27" s="67">
        <v>22</v>
      </c>
      <c r="B27" s="144"/>
      <c r="C27" s="144"/>
      <c r="D27" s="144"/>
      <c r="E27" s="222"/>
      <c r="F27" s="146"/>
      <c r="G27" s="146"/>
      <c r="H27" s="146"/>
    </row>
    <row r="28" spans="1:9" x14ac:dyDescent="0.35">
      <c r="A28" s="67">
        <v>23</v>
      </c>
      <c r="B28" s="144"/>
      <c r="C28" s="144"/>
      <c r="D28" s="144"/>
      <c r="E28" s="222"/>
      <c r="F28" s="146"/>
      <c r="G28" s="146"/>
      <c r="H28" s="146"/>
    </row>
    <row r="29" spans="1:9" x14ac:dyDescent="0.35">
      <c r="A29" s="67">
        <v>24</v>
      </c>
      <c r="B29" s="144"/>
      <c r="C29" s="144"/>
      <c r="D29" s="144"/>
      <c r="E29" s="222"/>
      <c r="F29" s="146"/>
      <c r="G29" s="146"/>
      <c r="H29" s="146"/>
    </row>
    <row r="30" spans="1:9" x14ac:dyDescent="0.35">
      <c r="A30" s="5"/>
      <c r="B30" s="6"/>
      <c r="C30" s="6"/>
      <c r="D30" s="5"/>
      <c r="E30" s="232"/>
      <c r="F30" s="5"/>
      <c r="G30" s="67"/>
      <c r="H30" s="67"/>
    </row>
    <row r="31" spans="1:9" x14ac:dyDescent="0.35">
      <c r="A31" s="5"/>
      <c r="B31" s="6"/>
      <c r="C31" s="6"/>
      <c r="D31" s="5"/>
      <c r="E31" s="232"/>
      <c r="F31" s="5"/>
      <c r="G31" s="67"/>
      <c r="H31" s="67"/>
    </row>
    <row r="32" spans="1:9" x14ac:dyDescent="0.35">
      <c r="A32" s="5"/>
      <c r="B32" s="6"/>
      <c r="C32" s="6"/>
      <c r="D32" s="5"/>
      <c r="E32" s="232"/>
      <c r="F32" s="5"/>
      <c r="G32" s="67"/>
      <c r="H32" s="67"/>
    </row>
    <row r="33" spans="1:8" x14ac:dyDescent="0.35">
      <c r="A33" s="5"/>
      <c r="B33" s="6"/>
      <c r="C33" s="6"/>
      <c r="D33" s="5"/>
      <c r="E33" s="232"/>
      <c r="F33" s="5"/>
      <c r="G33" s="67"/>
      <c r="H33" s="67"/>
    </row>
    <row r="34" spans="1:8" x14ac:dyDescent="0.35">
      <c r="A34" s="5"/>
      <c r="B34" s="6"/>
      <c r="C34" s="6"/>
      <c r="D34" s="5"/>
      <c r="E34" s="232"/>
      <c r="F34" s="5"/>
      <c r="G34" s="67"/>
      <c r="H34" s="67"/>
    </row>
    <row r="35" spans="1:8" x14ac:dyDescent="0.35">
      <c r="A35" s="5"/>
      <c r="B35" s="6"/>
      <c r="C35" s="6"/>
      <c r="D35" s="5"/>
      <c r="E35" s="6"/>
      <c r="F35" s="5"/>
      <c r="G35" s="67"/>
      <c r="H35" s="67"/>
    </row>
    <row r="36" spans="1:8" x14ac:dyDescent="0.35">
      <c r="B36" s="2"/>
      <c r="C36" s="2"/>
    </row>
    <row r="37" spans="1:8" x14ac:dyDescent="0.35">
      <c r="B37" s="2"/>
      <c r="C37" s="2"/>
    </row>
    <row r="38" spans="1:8" x14ac:dyDescent="0.35">
      <c r="B38" s="2"/>
      <c r="C38" s="2"/>
    </row>
    <row r="39" spans="1:8" x14ac:dyDescent="0.35">
      <c r="B39" s="2"/>
      <c r="C39" s="2"/>
    </row>
    <row r="40" spans="1:8" x14ac:dyDescent="0.35">
      <c r="B40" s="2"/>
      <c r="C40" s="2"/>
    </row>
    <row r="41" spans="1:8" x14ac:dyDescent="0.35">
      <c r="B41" s="2"/>
      <c r="C41" s="2"/>
    </row>
    <row r="42" spans="1:8" x14ac:dyDescent="0.35">
      <c r="B42" s="2"/>
      <c r="C42" s="2"/>
    </row>
    <row r="43" spans="1:8" x14ac:dyDescent="0.35">
      <c r="B43" s="2"/>
      <c r="C43" s="2"/>
    </row>
    <row r="44" spans="1:8" x14ac:dyDescent="0.35">
      <c r="B44" s="2"/>
      <c r="C44" s="2"/>
    </row>
    <row r="45" spans="1:8" x14ac:dyDescent="0.35">
      <c r="B45" s="2"/>
      <c r="C45" s="2"/>
    </row>
    <row r="46" spans="1:8" x14ac:dyDescent="0.35">
      <c r="B46" s="2"/>
      <c r="C46" s="2"/>
    </row>
    <row r="47" spans="1:8" x14ac:dyDescent="0.35">
      <c r="B47" s="2"/>
      <c r="C47" s="2"/>
    </row>
    <row r="48" spans="1:8" x14ac:dyDescent="0.35">
      <c r="B48" s="2"/>
      <c r="C48" s="2"/>
    </row>
    <row r="49" spans="2:3" x14ac:dyDescent="0.35">
      <c r="B49" s="2"/>
      <c r="C49" s="2"/>
    </row>
    <row r="50" spans="2:3" x14ac:dyDescent="0.35">
      <c r="B50" s="2"/>
      <c r="C50" s="2"/>
    </row>
    <row r="51" spans="2:3" x14ac:dyDescent="0.35">
      <c r="B51" s="2"/>
      <c r="C51" s="2"/>
    </row>
    <row r="52" spans="2:3" x14ac:dyDescent="0.35">
      <c r="B52" s="2"/>
      <c r="C52" s="2"/>
    </row>
    <row r="53" spans="2:3" x14ac:dyDescent="0.35">
      <c r="B53" s="2"/>
      <c r="C53" s="2"/>
    </row>
    <row r="54" spans="2:3" x14ac:dyDescent="0.35">
      <c r="B54" s="2"/>
      <c r="C54" s="2"/>
    </row>
    <row r="55" spans="2:3" x14ac:dyDescent="0.35">
      <c r="B55" s="2"/>
      <c r="C55" s="2"/>
    </row>
    <row r="56" spans="2:3" x14ac:dyDescent="0.35">
      <c r="B56" s="2"/>
      <c r="C56" s="2"/>
    </row>
    <row r="57" spans="2:3" x14ac:dyDescent="0.35">
      <c r="B57" s="2"/>
      <c r="C57" s="2"/>
    </row>
    <row r="58" spans="2:3" x14ac:dyDescent="0.35">
      <c r="B58" s="2"/>
      <c r="C58" s="2"/>
    </row>
    <row r="59" spans="2:3" x14ac:dyDescent="0.35">
      <c r="B59" s="2"/>
      <c r="C59" s="2"/>
    </row>
    <row r="62" spans="2:3" x14ac:dyDescent="0.35">
      <c r="B62" s="2"/>
      <c r="C62" s="2"/>
    </row>
    <row r="63" spans="2:3" x14ac:dyDescent="0.35">
      <c r="B63" s="2"/>
      <c r="C63" s="2"/>
    </row>
    <row r="64" spans="2:3" x14ac:dyDescent="0.35">
      <c r="B64" s="2"/>
      <c r="C64" s="2"/>
    </row>
    <row r="65" spans="2:3" x14ac:dyDescent="0.35">
      <c r="B65" s="2"/>
      <c r="C65" s="2"/>
    </row>
    <row r="66" spans="2:3" x14ac:dyDescent="0.35">
      <c r="B66" s="2"/>
      <c r="C66" s="2"/>
    </row>
    <row r="67" spans="2:3" x14ac:dyDescent="0.35">
      <c r="B67" s="2"/>
      <c r="C67" s="2"/>
    </row>
    <row r="68" spans="2:3" x14ac:dyDescent="0.35">
      <c r="B68" s="2"/>
      <c r="C68" s="2"/>
    </row>
    <row r="69" spans="2:3" x14ac:dyDescent="0.35">
      <c r="B69" s="2"/>
      <c r="C69" s="2"/>
    </row>
    <row r="70" spans="2:3" x14ac:dyDescent="0.35">
      <c r="B70" s="2"/>
      <c r="C70" s="2"/>
    </row>
    <row r="71" spans="2:3" x14ac:dyDescent="0.35">
      <c r="B71" s="2"/>
      <c r="C71" s="2"/>
    </row>
    <row r="72" spans="2:3" x14ac:dyDescent="0.35">
      <c r="B72" s="2"/>
      <c r="C72" s="2"/>
    </row>
    <row r="73" spans="2:3" x14ac:dyDescent="0.35">
      <c r="B73" s="2"/>
      <c r="C73" s="2"/>
    </row>
    <row r="74" spans="2:3" x14ac:dyDescent="0.35">
      <c r="B74" s="2"/>
      <c r="C74" s="2"/>
    </row>
    <row r="75" spans="2:3" x14ac:dyDescent="0.35">
      <c r="B75" s="2"/>
      <c r="C75" s="2"/>
    </row>
    <row r="76" spans="2:3" x14ac:dyDescent="0.35">
      <c r="B76" s="2"/>
      <c r="C76" s="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tabColor indexed="15"/>
  </sheetPr>
  <dimension ref="A1:H24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3.26953125" customWidth="1"/>
    <col min="3" max="3" width="17.1796875" customWidth="1"/>
    <col min="4" max="4" width="17.90625" style="1" customWidth="1"/>
    <col min="5" max="5" width="25.26953125" style="1" customWidth="1"/>
    <col min="6" max="6" width="8.90625" style="1" customWidth="1"/>
    <col min="7" max="7" width="9.81640625" style="1" customWidth="1"/>
    <col min="8" max="8" width="8.7265625" style="1"/>
  </cols>
  <sheetData>
    <row r="1" spans="1:8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212"/>
      <c r="H1" s="215"/>
    </row>
    <row r="2" spans="1:8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213"/>
      <c r="H2" s="216"/>
    </row>
    <row r="3" spans="1:8" s="24" customFormat="1" ht="15.5" x14ac:dyDescent="0.35">
      <c r="A3" s="71" t="s">
        <v>20</v>
      </c>
      <c r="B3" s="72"/>
      <c r="C3" s="69"/>
      <c r="D3" s="72"/>
      <c r="E3" s="72"/>
      <c r="F3" s="72"/>
      <c r="G3" s="213"/>
      <c r="H3" s="216"/>
    </row>
    <row r="4" spans="1:8" s="24" customFormat="1" ht="15.5" x14ac:dyDescent="0.35">
      <c r="A4" s="74"/>
      <c r="B4" s="75"/>
      <c r="C4" s="76"/>
      <c r="D4" s="75"/>
      <c r="E4" s="75"/>
      <c r="F4" s="75"/>
      <c r="G4" s="214"/>
      <c r="H4" s="217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0" t="s">
        <v>1</v>
      </c>
    </row>
    <row r="6" spans="1:8" ht="15.5" x14ac:dyDescent="0.35">
      <c r="A6" s="67">
        <v>1</v>
      </c>
      <c r="B6" s="169" t="s">
        <v>541</v>
      </c>
      <c r="C6" s="206" t="str">
        <f>VLOOKUP(B6,'[1]LICENCE NRS 2026'!$A$2:$E$2713,2,FALSE)</f>
        <v>REEVEN</v>
      </c>
      <c r="D6" s="206" t="str">
        <f>VLOOKUP(B6,'[1]LICENCE NRS 2026'!$A$2:$E$2713,3,FALSE)</f>
        <v>TOPP</v>
      </c>
      <c r="E6" s="191" t="str">
        <f>VLOOKUP(B6,'[1]LICENCE NRS 2026'!$A$2:$E$2713,4,FALSE)</f>
        <v>ATC</v>
      </c>
      <c r="F6" s="170" t="str">
        <f>VLOOKUP(B6,'[1]LICENCE NRS 2026'!$A$2:$E$2713,5,FALSE)</f>
        <v>B11</v>
      </c>
      <c r="G6" s="185">
        <v>3</v>
      </c>
      <c r="H6" s="187" t="s">
        <v>339</v>
      </c>
    </row>
    <row r="7" spans="1:8" ht="15.5" x14ac:dyDescent="0.35">
      <c r="A7" s="67">
        <v>2</v>
      </c>
      <c r="B7" s="169" t="s">
        <v>542</v>
      </c>
      <c r="C7" s="206" t="str">
        <f>VLOOKUP(B7,'[1]LICENCE NRS 2026'!$A$2:$E$2713,2,FALSE)</f>
        <v>SERGIO</v>
      </c>
      <c r="D7" s="206" t="str">
        <f>VLOOKUP(B7,'[1]LICENCE NRS 2026'!$A$2:$E$2713,3,FALSE)</f>
        <v>PLAATJIES</v>
      </c>
      <c r="E7" s="191" t="str">
        <f>VLOOKUP(B7,'[1]LICENCE NRS 2026'!$A$2:$E$2713,4,FALSE)</f>
        <v>UWC</v>
      </c>
      <c r="F7" s="170" t="str">
        <f>VLOOKUP(B7,'[1]LICENCE NRS 2026'!$A$2:$E$2713,5,FALSE)</f>
        <v>B11</v>
      </c>
      <c r="G7" s="185">
        <v>3</v>
      </c>
      <c r="H7" s="187" t="s">
        <v>543</v>
      </c>
    </row>
    <row r="8" spans="1:8" ht="15.5" x14ac:dyDescent="0.35">
      <c r="A8" s="67">
        <v>3</v>
      </c>
      <c r="B8" s="169" t="s">
        <v>544</v>
      </c>
      <c r="C8" s="206" t="str">
        <f>VLOOKUP(B8,'[1]LICENCE NRS 2026'!$A$2:$E$2713,2,FALSE)</f>
        <v>AIDEN</v>
      </c>
      <c r="D8" s="206" t="str">
        <f>VLOOKUP(B8,'[1]LICENCE NRS 2026'!$A$2:$E$2713,3,FALSE)</f>
        <v>DAVIDS</v>
      </c>
      <c r="E8" s="191" t="str">
        <f>VLOOKUP(B8,'[1]LICENCE NRS 2026'!$A$2:$E$2713,4,FALSE)</f>
        <v>UWC</v>
      </c>
      <c r="F8" s="170" t="str">
        <f>VLOOKUP(B8,'[1]LICENCE NRS 2026'!$A$2:$E$2713,5,FALSE)</f>
        <v>B11</v>
      </c>
      <c r="G8" s="185">
        <v>3</v>
      </c>
      <c r="H8" s="187" t="s">
        <v>545</v>
      </c>
    </row>
    <row r="9" spans="1:8" ht="15.5" x14ac:dyDescent="0.35">
      <c r="A9" s="67">
        <v>4</v>
      </c>
      <c r="B9" s="169">
        <v>0</v>
      </c>
      <c r="C9" s="206" t="s">
        <v>546</v>
      </c>
      <c r="D9" s="206" t="s">
        <v>210</v>
      </c>
      <c r="E9" s="191" t="s">
        <v>248</v>
      </c>
      <c r="F9" s="170" t="s">
        <v>547</v>
      </c>
      <c r="G9" s="185">
        <v>3</v>
      </c>
      <c r="H9" s="187" t="s">
        <v>548</v>
      </c>
    </row>
    <row r="10" spans="1:8" ht="15.5" x14ac:dyDescent="0.35">
      <c r="A10" s="67">
        <v>5</v>
      </c>
      <c r="B10" s="169" t="s">
        <v>549</v>
      </c>
      <c r="C10" s="206" t="str">
        <f>VLOOKUP(B10,'[1]LICENCE NRS 2026'!$A$2:$E$2713,2,FALSE)</f>
        <v>LIKHO</v>
      </c>
      <c r="D10" s="206" t="str">
        <f>VLOOKUP(B10,'[1]LICENCE NRS 2026'!$A$2:$E$2713,3,FALSE)</f>
        <v>VAVA</v>
      </c>
      <c r="E10" s="191" t="str">
        <f>VLOOKUP(B10,'[1]LICENCE NRS 2026'!$A$2:$E$2713,4,FALSE)</f>
        <v>LWANDLE AC</v>
      </c>
      <c r="F10" s="170" t="str">
        <f>VLOOKUP(B10,'[1]LICENCE NRS 2026'!$A$2:$E$2713,5,FALSE)</f>
        <v>B11</v>
      </c>
      <c r="G10" s="185">
        <v>3</v>
      </c>
      <c r="H10" s="187" t="s">
        <v>550</v>
      </c>
    </row>
    <row r="11" spans="1:8" ht="15.5" x14ac:dyDescent="0.35">
      <c r="A11" s="67">
        <v>6</v>
      </c>
      <c r="B11" s="169" t="s">
        <v>551</v>
      </c>
      <c r="C11" s="206" t="s">
        <v>552</v>
      </c>
      <c r="D11" s="206" t="s">
        <v>553</v>
      </c>
      <c r="E11" s="191" t="s">
        <v>215</v>
      </c>
      <c r="F11" s="170" t="s">
        <v>547</v>
      </c>
      <c r="G11" s="185">
        <v>3</v>
      </c>
      <c r="H11" s="187" t="s">
        <v>554</v>
      </c>
    </row>
    <row r="12" spans="1:8" ht="15.5" x14ac:dyDescent="0.35">
      <c r="A12" s="67">
        <v>7</v>
      </c>
      <c r="B12" s="169" t="s">
        <v>555</v>
      </c>
      <c r="C12" s="206" t="str">
        <f>VLOOKUP(B12,'[1]LICENCE NRS 2026'!$A$2:$E$2713,2,FALSE)</f>
        <v>LINCOLN</v>
      </c>
      <c r="D12" s="206" t="str">
        <f>VLOOKUP(B12,'[1]LICENCE NRS 2026'!$A$2:$E$2713,3,FALSE)</f>
        <v>LINKS</v>
      </c>
      <c r="E12" s="191" t="str">
        <f>VLOOKUP(B12,'[1]LICENCE NRS 2026'!$A$2:$E$2713,4,FALSE)</f>
        <v>BONTHEUWEL</v>
      </c>
      <c r="F12" s="170" t="str">
        <f>VLOOKUP(B12,'[1]LICENCE NRS 2026'!$A$2:$E$2713,5,FALSE)</f>
        <v>B11</v>
      </c>
      <c r="G12" s="185">
        <v>3</v>
      </c>
      <c r="H12" s="187" t="s">
        <v>556</v>
      </c>
    </row>
    <row r="13" spans="1:8" ht="15.5" x14ac:dyDescent="0.35">
      <c r="A13" s="67">
        <v>8</v>
      </c>
      <c r="B13" s="169" t="s">
        <v>557</v>
      </c>
      <c r="C13" s="206" t="str">
        <f>VLOOKUP(B13,'[1]LICENCE NRS 2026'!$A$2:$E$2713,2,FALSE)</f>
        <v>ROWEN</v>
      </c>
      <c r="D13" s="206" t="str">
        <f>VLOOKUP(B13,'[1]LICENCE NRS 2026'!$A$2:$E$2713,3,FALSE)</f>
        <v>FARO</v>
      </c>
      <c r="E13" s="191" t="str">
        <f>VLOOKUP(B13,'[1]LICENCE NRS 2026'!$A$2:$E$2713,4,FALSE)</f>
        <v>DURBAC</v>
      </c>
      <c r="F13" s="170" t="str">
        <f>VLOOKUP(B13,'[1]LICENCE NRS 2026'!$A$2:$E$2713,5,FALSE)</f>
        <v>B11</v>
      </c>
      <c r="G13" s="185">
        <v>3</v>
      </c>
      <c r="H13" s="187" t="s">
        <v>558</v>
      </c>
    </row>
    <row r="14" spans="1:8" ht="15.5" x14ac:dyDescent="0.35">
      <c r="A14" s="67">
        <v>9</v>
      </c>
      <c r="B14" s="169">
        <v>0</v>
      </c>
      <c r="C14" s="206" t="s">
        <v>559</v>
      </c>
      <c r="D14" s="206" t="s">
        <v>163</v>
      </c>
      <c r="E14" s="191" t="s">
        <v>65</v>
      </c>
      <c r="F14" s="170" t="s">
        <v>547</v>
      </c>
      <c r="G14" s="185">
        <v>3</v>
      </c>
      <c r="H14" s="187" t="s">
        <v>560</v>
      </c>
    </row>
    <row r="15" spans="1:8" ht="15.5" x14ac:dyDescent="0.35">
      <c r="A15" s="67">
        <v>10</v>
      </c>
      <c r="B15" s="169">
        <v>0</v>
      </c>
      <c r="C15" s="206" t="s">
        <v>561</v>
      </c>
      <c r="D15" s="206" t="s">
        <v>188</v>
      </c>
      <c r="E15" s="191" t="s">
        <v>109</v>
      </c>
      <c r="F15" s="170" t="s">
        <v>547</v>
      </c>
      <c r="G15" s="185">
        <v>3</v>
      </c>
      <c r="H15" s="187" t="s">
        <v>562</v>
      </c>
    </row>
    <row r="16" spans="1:8" ht="15.5" x14ac:dyDescent="0.35">
      <c r="A16" s="67">
        <v>11</v>
      </c>
      <c r="B16" s="169">
        <v>0</v>
      </c>
      <c r="C16" s="206" t="s">
        <v>563</v>
      </c>
      <c r="D16" s="206" t="s">
        <v>163</v>
      </c>
      <c r="E16" s="191" t="s">
        <v>65</v>
      </c>
      <c r="F16" s="170" t="s">
        <v>547</v>
      </c>
      <c r="G16" s="185">
        <v>3</v>
      </c>
      <c r="H16" s="187" t="s">
        <v>564</v>
      </c>
    </row>
    <row r="17" spans="1:8" x14ac:dyDescent="0.35">
      <c r="A17" s="67">
        <v>12</v>
      </c>
      <c r="B17" s="144"/>
      <c r="C17" s="144"/>
      <c r="D17" s="144"/>
      <c r="E17" s="152"/>
      <c r="F17" s="146"/>
      <c r="G17" s="146"/>
      <c r="H17" s="146"/>
    </row>
    <row r="18" spans="1:8" x14ac:dyDescent="0.35">
      <c r="A18" s="67">
        <v>13</v>
      </c>
      <c r="B18" s="144"/>
      <c r="C18" s="144"/>
      <c r="D18" s="144"/>
      <c r="E18" s="147"/>
      <c r="F18" s="146"/>
      <c r="G18" s="146"/>
      <c r="H18" s="146"/>
    </row>
    <row r="19" spans="1:8" x14ac:dyDescent="0.35">
      <c r="A19" s="67">
        <v>14</v>
      </c>
      <c r="B19" s="144"/>
      <c r="C19" s="144"/>
      <c r="D19" s="144"/>
      <c r="E19" s="147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147"/>
      <c r="F20" s="146"/>
      <c r="G20" s="146"/>
      <c r="H20" s="146"/>
    </row>
    <row r="21" spans="1:8" x14ac:dyDescent="0.35">
      <c r="A21" s="67">
        <v>16</v>
      </c>
      <c r="B21" s="144"/>
      <c r="C21" s="144"/>
      <c r="D21" s="144"/>
      <c r="E21" s="147"/>
      <c r="F21" s="146"/>
      <c r="G21" s="146"/>
      <c r="H21" s="146"/>
    </row>
    <row r="22" spans="1:8" x14ac:dyDescent="0.35">
      <c r="A22" s="67">
        <v>17</v>
      </c>
      <c r="B22" s="144"/>
      <c r="C22" s="144"/>
      <c r="D22" s="144"/>
      <c r="E22" s="147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47"/>
      <c r="F23" s="146"/>
      <c r="G23" s="146"/>
      <c r="H23" s="146"/>
    </row>
    <row r="24" spans="1:8" x14ac:dyDescent="0.35">
      <c r="A24" s="67">
        <v>19</v>
      </c>
      <c r="B24" s="144"/>
      <c r="C24" s="144"/>
      <c r="D24" s="144"/>
      <c r="E24" s="147"/>
      <c r="F24" s="146"/>
      <c r="G24" s="146"/>
      <c r="H24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indexed="15"/>
  </sheetPr>
  <dimension ref="A1:H36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3.54296875" customWidth="1"/>
    <col min="3" max="3" width="19" customWidth="1"/>
    <col min="4" max="4" width="19.7265625" style="1" customWidth="1"/>
    <col min="5" max="5" width="25.1796875" style="1" customWidth="1"/>
    <col min="6" max="6" width="8.90625" style="1" customWidth="1"/>
    <col min="7" max="7" width="12.54296875" style="1" customWidth="1"/>
    <col min="8" max="8" width="11.453125" style="1" bestFit="1" customWidth="1"/>
  </cols>
  <sheetData>
    <row r="1" spans="1:8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212"/>
      <c r="H1" s="215"/>
    </row>
    <row r="2" spans="1:8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213"/>
      <c r="H2" s="216"/>
    </row>
    <row r="3" spans="1:8" s="24" customFormat="1" ht="15.5" x14ac:dyDescent="0.35">
      <c r="A3" s="71" t="s">
        <v>21</v>
      </c>
      <c r="B3" s="72"/>
      <c r="C3" s="69"/>
      <c r="D3" s="72"/>
      <c r="E3" s="72"/>
      <c r="F3" s="72"/>
      <c r="G3" s="213"/>
      <c r="H3" s="216"/>
    </row>
    <row r="4" spans="1:8" s="24" customFormat="1" ht="15.5" x14ac:dyDescent="0.35">
      <c r="A4" s="74"/>
      <c r="B4" s="75"/>
      <c r="C4" s="76"/>
      <c r="D4" s="75"/>
      <c r="E4" s="75"/>
      <c r="F4" s="75"/>
      <c r="G4" s="214"/>
      <c r="H4" s="217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0" t="s">
        <v>1</v>
      </c>
    </row>
    <row r="6" spans="1:8" ht="15.5" x14ac:dyDescent="0.35">
      <c r="A6" s="67">
        <v>1</v>
      </c>
      <c r="B6" s="169" t="s">
        <v>565</v>
      </c>
      <c r="C6" s="206" t="str">
        <f>VLOOKUP(B6,'[1]LICENCE NRS 2026'!$A$2:$E$2713,2,FALSE)</f>
        <v>OWAN</v>
      </c>
      <c r="D6" s="206" t="str">
        <f>VLOOKUP(B6,'[1]LICENCE NRS 2026'!$A$2:$E$2713,3,FALSE)</f>
        <v>DYANYA</v>
      </c>
      <c r="E6" s="234" t="str">
        <f>VLOOKUP(B6,'[1]LICENCE NRS 2026'!$A$2:$E$2713,4,FALSE)</f>
        <v>RCS GUS</v>
      </c>
      <c r="F6" s="170" t="str">
        <f>VLOOKUP(B6,'[1]LICENCE NRS 2026'!$A$2:$E$2713,5,FALSE)</f>
        <v>B12</v>
      </c>
      <c r="G6" s="185">
        <v>3</v>
      </c>
      <c r="H6" s="187" t="s">
        <v>566</v>
      </c>
    </row>
    <row r="7" spans="1:8" ht="15.5" x14ac:dyDescent="0.35">
      <c r="A7" s="67">
        <v>2</v>
      </c>
      <c r="B7" s="169" t="s">
        <v>567</v>
      </c>
      <c r="C7" s="206" t="str">
        <f>VLOOKUP(B7,'[1]LICENCE NRS 2026'!$A$2:$E$2713,2,FALSE)</f>
        <v>LIAM</v>
      </c>
      <c r="D7" s="206" t="str">
        <f>VLOOKUP(B7,'[1]LICENCE NRS 2026'!$A$2:$E$2713,3,FALSE)</f>
        <v>FREDDIE</v>
      </c>
      <c r="E7" s="234" t="str">
        <f>VLOOKUP(B7,'[1]LICENCE NRS 2026'!$A$2:$E$2713,4,FALSE)</f>
        <v>ATC</v>
      </c>
      <c r="F7" s="170" t="str">
        <f>VLOOKUP(B7,'[1]LICENCE NRS 2026'!$A$2:$E$2713,5,FALSE)</f>
        <v>B12</v>
      </c>
      <c r="G7" s="185">
        <v>3</v>
      </c>
      <c r="H7" s="187" t="s">
        <v>568</v>
      </c>
    </row>
    <row r="8" spans="1:8" ht="15.5" x14ac:dyDescent="0.35">
      <c r="A8" s="67">
        <v>3</v>
      </c>
      <c r="B8" s="169" t="s">
        <v>569</v>
      </c>
      <c r="C8" s="206" t="s">
        <v>570</v>
      </c>
      <c r="D8" s="206" t="s">
        <v>571</v>
      </c>
      <c r="E8" s="234" t="s">
        <v>215</v>
      </c>
      <c r="F8" s="170" t="s">
        <v>572</v>
      </c>
      <c r="G8" s="185">
        <v>3</v>
      </c>
      <c r="H8" s="187" t="s">
        <v>573</v>
      </c>
    </row>
    <row r="9" spans="1:8" ht="15.5" x14ac:dyDescent="0.35">
      <c r="A9" s="67">
        <v>4</v>
      </c>
      <c r="B9" s="169">
        <v>0</v>
      </c>
      <c r="C9" s="206" t="s">
        <v>574</v>
      </c>
      <c r="D9" s="206" t="s">
        <v>575</v>
      </c>
      <c r="E9" s="234" t="s">
        <v>159</v>
      </c>
      <c r="F9" s="170" t="s">
        <v>572</v>
      </c>
      <c r="G9" s="185">
        <v>3</v>
      </c>
      <c r="H9" s="187" t="s">
        <v>66</v>
      </c>
    </row>
    <row r="10" spans="1:8" ht="15.5" x14ac:dyDescent="0.35">
      <c r="A10" s="67">
        <v>5</v>
      </c>
      <c r="B10" s="169" t="s">
        <v>576</v>
      </c>
      <c r="C10" s="206" t="str">
        <f>VLOOKUP(B10,'[1]LICENCE NRS 2026'!$A$2:$E$2713,2,FALSE)</f>
        <v>ZANE</v>
      </c>
      <c r="D10" s="206" t="str">
        <f>VLOOKUP(B10,'[1]LICENCE NRS 2026'!$A$2:$E$2713,3,FALSE)</f>
        <v>MBOMA</v>
      </c>
      <c r="E10" s="234" t="str">
        <f>VLOOKUP(B10,'[1]LICENCE NRS 2026'!$A$2:$E$2713,4,FALSE)</f>
        <v>BONTHEUWEL</v>
      </c>
      <c r="F10" s="170" t="str">
        <f>VLOOKUP(B10,'[1]LICENCE NRS 2026'!$A$2:$E$2713,5,FALSE)</f>
        <v>B12</v>
      </c>
      <c r="G10" s="185">
        <v>3</v>
      </c>
      <c r="H10" s="187" t="s">
        <v>577</v>
      </c>
    </row>
    <row r="11" spans="1:8" ht="15.5" x14ac:dyDescent="0.35">
      <c r="A11" s="67">
        <v>6</v>
      </c>
      <c r="B11" s="169" t="s">
        <v>578</v>
      </c>
      <c r="C11" s="206" t="str">
        <f>VLOOKUP(B11,'[1]LICENCE NRS 2026'!$A$2:$E$2713,2,FALSE)</f>
        <v>LIAM</v>
      </c>
      <c r="D11" s="206" t="str">
        <f>VLOOKUP(B11,'[1]LICENCE NRS 2026'!$A$2:$E$2713,3,FALSE)</f>
        <v>MARAIS</v>
      </c>
      <c r="E11" s="234" t="str">
        <f>VLOOKUP(B11,'[1]LICENCE NRS 2026'!$A$2:$E$2713,4,FALSE)</f>
        <v>KUILSRIVER</v>
      </c>
      <c r="F11" s="170" t="str">
        <f>VLOOKUP(B11,'[1]LICENCE NRS 2026'!$A$2:$E$2713,5,FALSE)</f>
        <v>B12</v>
      </c>
      <c r="G11" s="185">
        <v>3</v>
      </c>
      <c r="H11" s="187" t="s">
        <v>579</v>
      </c>
    </row>
    <row r="12" spans="1:8" ht="15.5" x14ac:dyDescent="0.35">
      <c r="A12" s="67">
        <v>7</v>
      </c>
      <c r="B12" s="169" t="s">
        <v>580</v>
      </c>
      <c r="C12" s="206" t="str">
        <f>VLOOKUP(B12,'[1]LICENCE NRS 2026'!$A$2:$E$2713,2,FALSE)</f>
        <v>SEBASTIAN</v>
      </c>
      <c r="D12" s="206" t="str">
        <f>VLOOKUP(B12,'[1]LICENCE NRS 2026'!$A$2:$E$2713,3,FALSE)</f>
        <v>MARAIS</v>
      </c>
      <c r="E12" s="234" t="str">
        <f>VLOOKUP(B12,'[1]LICENCE NRS 2026'!$A$2:$E$2713,4,FALSE)</f>
        <v>KUILSRIVER</v>
      </c>
      <c r="F12" s="170" t="str">
        <f>VLOOKUP(B12,'[1]LICENCE NRS 2026'!$A$2:$E$2713,5,FALSE)</f>
        <v>B12</v>
      </c>
      <c r="G12" s="185">
        <v>3</v>
      </c>
      <c r="H12" s="187" t="s">
        <v>579</v>
      </c>
    </row>
    <row r="13" spans="1:8" ht="15.5" x14ac:dyDescent="0.35">
      <c r="A13" s="67">
        <v>8</v>
      </c>
      <c r="B13" s="169" t="s">
        <v>581</v>
      </c>
      <c r="C13" s="206" t="str">
        <f>VLOOKUP(B13,'[1]LICENCE NRS 2026'!$A$2:$E$2713,2,FALSE)</f>
        <v>KHANEYE</v>
      </c>
      <c r="D13" s="206" t="str">
        <f>VLOOKUP(B13,'[1]LICENCE NRS 2026'!$A$2:$E$2713,3,FALSE)</f>
        <v>MGQOLANA</v>
      </c>
      <c r="E13" s="234" t="str">
        <f>VLOOKUP(B13,'[1]LICENCE NRS 2026'!$A$2:$E$2713,4,FALSE)</f>
        <v>TSVOB</v>
      </c>
      <c r="F13" s="170" t="str">
        <f>VLOOKUP(B13,'[1]LICENCE NRS 2026'!$A$2:$E$2713,5,FALSE)</f>
        <v>B12</v>
      </c>
      <c r="G13" s="185">
        <v>3</v>
      </c>
      <c r="H13" s="187" t="s">
        <v>582</v>
      </c>
    </row>
    <row r="14" spans="1:8" ht="15.5" x14ac:dyDescent="0.35">
      <c r="A14" s="67">
        <v>9</v>
      </c>
      <c r="B14" s="169" t="s">
        <v>583</v>
      </c>
      <c r="C14" s="206" t="str">
        <f>VLOOKUP(B14,'[1]LICENCE NRS 2026'!$A$2:$E$2713,2,FALSE)</f>
        <v>JAYDEN-LEE</v>
      </c>
      <c r="D14" s="206" t="str">
        <f>VLOOKUP(B14,'[1]LICENCE NRS 2026'!$A$2:$E$2713,3,FALSE)</f>
        <v>PELLOW</v>
      </c>
      <c r="E14" s="234" t="str">
        <f>VLOOKUP(B14,'[1]LICENCE NRS 2026'!$A$2:$E$2713,4,FALSE)</f>
        <v>ATC</v>
      </c>
      <c r="F14" s="170" t="str">
        <f>VLOOKUP(B14,'[1]LICENCE NRS 2026'!$A$2:$E$2713,5,FALSE)</f>
        <v>B12</v>
      </c>
      <c r="G14" s="185">
        <v>3</v>
      </c>
      <c r="H14" s="187" t="s">
        <v>584</v>
      </c>
    </row>
    <row r="15" spans="1:8" ht="15.5" x14ac:dyDescent="0.35">
      <c r="A15" s="67">
        <v>10</v>
      </c>
      <c r="B15" s="169" t="s">
        <v>585</v>
      </c>
      <c r="C15" s="206" t="str">
        <f>VLOOKUP(B15,'[1]LICENCE NRS 2026'!$A$2:$E$2713,2,FALSE)</f>
        <v>DIHAN</v>
      </c>
      <c r="D15" s="206" t="str">
        <f>VLOOKUP(B15,'[1]LICENCE NRS 2026'!$A$2:$E$2713,3,FALSE)</f>
        <v>STASSEN</v>
      </c>
      <c r="E15" s="234" t="str">
        <f>VLOOKUP(B15,'[1]LICENCE NRS 2026'!$A$2:$E$2713,4,FALSE)</f>
        <v>DURBAC</v>
      </c>
      <c r="F15" s="170" t="str">
        <f>VLOOKUP(B15,'[1]LICENCE NRS 2026'!$A$2:$E$2713,5,FALSE)</f>
        <v>B12</v>
      </c>
      <c r="G15" s="185">
        <v>3</v>
      </c>
      <c r="H15" s="187" t="s">
        <v>586</v>
      </c>
    </row>
    <row r="16" spans="1:8" ht="15.5" x14ac:dyDescent="0.35">
      <c r="A16" s="67">
        <v>11</v>
      </c>
      <c r="B16" s="169">
        <v>0</v>
      </c>
      <c r="C16" s="206" t="s">
        <v>587</v>
      </c>
      <c r="D16" s="206" t="s">
        <v>588</v>
      </c>
      <c r="E16" s="234" t="s">
        <v>589</v>
      </c>
      <c r="F16" s="170" t="s">
        <v>572</v>
      </c>
      <c r="G16" s="185">
        <v>3</v>
      </c>
      <c r="H16" s="187" t="s">
        <v>590</v>
      </c>
    </row>
    <row r="17" spans="1:8" ht="15.5" x14ac:dyDescent="0.35">
      <c r="A17" s="67">
        <v>12</v>
      </c>
      <c r="B17" s="169">
        <v>0</v>
      </c>
      <c r="C17" s="206" t="s">
        <v>591</v>
      </c>
      <c r="D17" s="206" t="s">
        <v>592</v>
      </c>
      <c r="E17" s="234" t="s">
        <v>593</v>
      </c>
      <c r="F17" s="170" t="s">
        <v>572</v>
      </c>
      <c r="G17" s="185">
        <v>3</v>
      </c>
      <c r="H17" s="187" t="s">
        <v>594</v>
      </c>
    </row>
    <row r="18" spans="1:8" ht="15.5" x14ac:dyDescent="0.35">
      <c r="A18" s="67">
        <v>13</v>
      </c>
      <c r="B18" s="169" t="s">
        <v>595</v>
      </c>
      <c r="C18" s="206" t="str">
        <f>VLOOKUP(B18,'[1]LICENCE NRS 2026'!$A$2:$E$2713,2,FALSE)</f>
        <v>CLEAVEN</v>
      </c>
      <c r="D18" s="206" t="str">
        <f>VLOOKUP(B18,'[1]LICENCE NRS 2026'!$A$2:$E$2713,3,FALSE)</f>
        <v>TITUS</v>
      </c>
      <c r="E18" s="234" t="str">
        <f>VLOOKUP(B18,'[1]LICENCE NRS 2026'!$A$2:$E$2713,4,FALSE)</f>
        <v>EASTERNS KRAAIFONTEIN AC</v>
      </c>
      <c r="F18" s="170" t="str">
        <f>VLOOKUP(B18,'[1]LICENCE NRS 2026'!$A$2:$E$2713,5,FALSE)</f>
        <v>B12</v>
      </c>
      <c r="G18" s="185">
        <v>3</v>
      </c>
      <c r="H18" s="187" t="s">
        <v>594</v>
      </c>
    </row>
    <row r="19" spans="1:8" ht="15.5" x14ac:dyDescent="0.35">
      <c r="A19" s="67">
        <v>14</v>
      </c>
      <c r="B19" s="169">
        <v>0</v>
      </c>
      <c r="C19" s="206" t="s">
        <v>596</v>
      </c>
      <c r="D19" s="206" t="s">
        <v>597</v>
      </c>
      <c r="E19" s="234" t="s">
        <v>65</v>
      </c>
      <c r="F19" s="170" t="s">
        <v>572</v>
      </c>
      <c r="G19" s="185">
        <v>3</v>
      </c>
      <c r="H19" s="187" t="s">
        <v>598</v>
      </c>
    </row>
    <row r="20" spans="1:8" ht="15.5" x14ac:dyDescent="0.35">
      <c r="A20" s="67">
        <v>15</v>
      </c>
      <c r="B20" s="169" t="s">
        <v>599</v>
      </c>
      <c r="C20" s="206" t="str">
        <f>VLOOKUP(B20,'[1]LICENCE NRS 2026'!$A$2:$E$2713,2,FALSE)</f>
        <v>PHENDULA</v>
      </c>
      <c r="D20" s="206" t="str">
        <f>VLOOKUP(B20,'[1]LICENCE NRS 2026'!$A$2:$E$2713,3,FALSE)</f>
        <v>POSWA</v>
      </c>
      <c r="E20" s="234" t="str">
        <f>VLOOKUP(B20,'[1]LICENCE NRS 2026'!$A$2:$E$2713,4,FALSE)</f>
        <v>LWANDLE AC</v>
      </c>
      <c r="F20" s="170" t="str">
        <f>VLOOKUP(B20,'[1]LICENCE NRS 2026'!$A$2:$E$2713,5,FALSE)</f>
        <v>B12</v>
      </c>
      <c r="G20" s="185">
        <v>3</v>
      </c>
      <c r="H20" s="187" t="s">
        <v>600</v>
      </c>
    </row>
    <row r="21" spans="1:8" ht="15.5" x14ac:dyDescent="0.35">
      <c r="A21" s="67">
        <v>16</v>
      </c>
      <c r="B21" s="169" t="s">
        <v>601</v>
      </c>
      <c r="C21" s="206" t="str">
        <f>VLOOKUP(B21,'[1]LICENCE NRS 2026'!$A$2:$E$2713,2,FALSE)</f>
        <v>JOSHWIN</v>
      </c>
      <c r="D21" s="206" t="str">
        <f>VLOOKUP(B21,'[1]LICENCE NRS 2026'!$A$2:$E$2713,3,FALSE)</f>
        <v>HENDRICKS</v>
      </c>
      <c r="E21" s="234" t="str">
        <f>VLOOKUP(B21,'[1]LICENCE NRS 2026'!$A$2:$E$2713,4,FALSE)</f>
        <v>WCIR</v>
      </c>
      <c r="F21" s="170" t="str">
        <f>VLOOKUP(B21,'[1]LICENCE NRS 2026'!$A$2:$E$2713,5,FALSE)</f>
        <v>B12</v>
      </c>
      <c r="G21" s="185">
        <v>3</v>
      </c>
      <c r="H21" s="187" t="s">
        <v>602</v>
      </c>
    </row>
    <row r="22" spans="1:8" ht="15.5" x14ac:dyDescent="0.35">
      <c r="A22" s="67">
        <v>17</v>
      </c>
      <c r="B22" s="169" t="s">
        <v>603</v>
      </c>
      <c r="C22" s="206" t="str">
        <f>VLOOKUP(B22,'[1]LICENCE NRS 2026'!$A$2:$E$2713,2,FALSE)</f>
        <v>NEYMAR</v>
      </c>
      <c r="D22" s="206" t="str">
        <f>VLOOKUP(B22,'[1]LICENCE NRS 2026'!$A$2:$E$2713,3,FALSE)</f>
        <v>CUPIDO</v>
      </c>
      <c r="E22" s="234" t="str">
        <f>VLOOKUP(B22,'[1]LICENCE NRS 2026'!$A$2:$E$2713,4,FALSE)</f>
        <v>EERSTERIVER</v>
      </c>
      <c r="F22" s="170" t="str">
        <f>VLOOKUP(B22,'[1]LICENCE NRS 2026'!$A$2:$E$2713,5,FALSE)</f>
        <v>B12</v>
      </c>
      <c r="G22" s="185">
        <v>3</v>
      </c>
      <c r="H22" s="187" t="s">
        <v>604</v>
      </c>
    </row>
    <row r="23" spans="1:8" ht="15.5" x14ac:dyDescent="0.35">
      <c r="A23" s="67">
        <v>18</v>
      </c>
      <c r="B23" s="169">
        <v>0</v>
      </c>
      <c r="C23" s="206" t="s">
        <v>605</v>
      </c>
      <c r="D23" s="206" t="s">
        <v>606</v>
      </c>
      <c r="E23" s="234" t="s">
        <v>65</v>
      </c>
      <c r="F23" s="170" t="s">
        <v>572</v>
      </c>
      <c r="G23" s="185">
        <v>3</v>
      </c>
      <c r="H23" s="187" t="s">
        <v>607</v>
      </c>
    </row>
    <row r="24" spans="1:8" ht="15.5" x14ac:dyDescent="0.35">
      <c r="A24" s="67">
        <v>19</v>
      </c>
      <c r="B24" s="169" t="s">
        <v>608</v>
      </c>
      <c r="C24" s="206" t="str">
        <f>VLOOKUP(B24,'[1]LICENCE NRS 2026'!$A$2:$E$2713,2,FALSE)</f>
        <v>LUAN</v>
      </c>
      <c r="D24" s="206" t="str">
        <f>VLOOKUP(B24,'[1]LICENCE NRS 2026'!$A$2:$E$2713,3,FALSE)</f>
        <v>WESSELS</v>
      </c>
      <c r="E24" s="234" t="str">
        <f>VLOOKUP(B24,'[1]LICENCE NRS 2026'!$A$2:$E$2713,4,FALSE)</f>
        <v>BELLVILLE AC</v>
      </c>
      <c r="F24" s="170" t="str">
        <f>VLOOKUP(B24,'[1]LICENCE NRS 2026'!$A$2:$E$2713,5,FALSE)</f>
        <v>B12</v>
      </c>
      <c r="G24" s="185">
        <v>3</v>
      </c>
      <c r="H24" s="187" t="s">
        <v>609</v>
      </c>
    </row>
    <row r="25" spans="1:8" ht="15.5" x14ac:dyDescent="0.35">
      <c r="A25" s="67">
        <v>20</v>
      </c>
      <c r="B25" s="169" t="s">
        <v>610</v>
      </c>
      <c r="C25" s="206" t="str">
        <f>VLOOKUP(B25,'[1]LICENCE NRS 2026'!$A$2:$E$2713,2,FALSE)</f>
        <v>OYAMA</v>
      </c>
      <c r="D25" s="206" t="str">
        <f>VLOOKUP(B25,'[1]LICENCE NRS 2026'!$A$2:$E$2713,3,FALSE)</f>
        <v>MKATAZO</v>
      </c>
      <c r="E25" s="234" t="str">
        <f>VLOOKUP(B25,'[1]LICENCE NRS 2026'!$A$2:$E$2713,4,FALSE)</f>
        <v>NEDBANK</v>
      </c>
      <c r="F25" s="170" t="str">
        <f>VLOOKUP(B25,'[1]LICENCE NRS 2026'!$A$2:$E$2713,5,FALSE)</f>
        <v>B12</v>
      </c>
      <c r="G25" s="185">
        <v>3</v>
      </c>
      <c r="H25" s="187" t="s">
        <v>611</v>
      </c>
    </row>
    <row r="26" spans="1:8" ht="15.5" x14ac:dyDescent="0.35">
      <c r="A26" s="67">
        <v>21</v>
      </c>
      <c r="B26" s="169">
        <v>0</v>
      </c>
      <c r="C26" s="206" t="s">
        <v>612</v>
      </c>
      <c r="D26" s="206" t="s">
        <v>613</v>
      </c>
      <c r="E26" s="234" t="s">
        <v>87</v>
      </c>
      <c r="F26" s="170" t="s">
        <v>572</v>
      </c>
      <c r="G26" s="185">
        <v>3</v>
      </c>
      <c r="H26" s="187" t="s">
        <v>614</v>
      </c>
    </row>
    <row r="27" spans="1:8" ht="15.5" x14ac:dyDescent="0.35">
      <c r="A27" s="67">
        <v>22</v>
      </c>
      <c r="B27" s="169" t="s">
        <v>615</v>
      </c>
      <c r="C27" s="206" t="str">
        <f>VLOOKUP(B27,'[1]LICENCE NRS 2026'!$A$2:$E$2713,2,FALSE)</f>
        <v>JADE</v>
      </c>
      <c r="D27" s="206" t="str">
        <f>VLOOKUP(B27,'[1]LICENCE NRS 2026'!$A$2:$E$2713,3,FALSE)</f>
        <v>HARTNICK</v>
      </c>
      <c r="E27" s="234" t="str">
        <f>VLOOKUP(B27,'[1]LICENCE NRS 2026'!$A$2:$E$2713,4,FALSE)</f>
        <v>WCIR</v>
      </c>
      <c r="F27" s="170" t="str">
        <f>VLOOKUP(B27,'[1]LICENCE NRS 2026'!$A$2:$E$2713,5,FALSE)</f>
        <v>B12</v>
      </c>
      <c r="G27" s="185">
        <v>3</v>
      </c>
      <c r="H27" s="187" t="s">
        <v>616</v>
      </c>
    </row>
    <row r="28" spans="1:8" ht="15.5" x14ac:dyDescent="0.35">
      <c r="A28" s="67">
        <v>23</v>
      </c>
      <c r="B28" s="169">
        <v>0</v>
      </c>
      <c r="C28" s="206" t="s">
        <v>617</v>
      </c>
      <c r="D28" s="206" t="s">
        <v>618</v>
      </c>
      <c r="E28" s="234" t="s">
        <v>65</v>
      </c>
      <c r="F28" s="170" t="s">
        <v>572</v>
      </c>
      <c r="G28" s="185">
        <v>3</v>
      </c>
      <c r="H28" s="187" t="s">
        <v>619</v>
      </c>
    </row>
    <row r="29" spans="1:8" ht="15.5" x14ac:dyDescent="0.35">
      <c r="A29" s="67">
        <v>24</v>
      </c>
      <c r="B29" s="169" t="s">
        <v>620</v>
      </c>
      <c r="C29" s="206" t="str">
        <f>VLOOKUP(B29,'[1]LICENCE NRS 2026'!$A$2:$E$2713,2,FALSE)</f>
        <v>LISO</v>
      </c>
      <c r="D29" s="206" t="str">
        <f>VLOOKUP(B29,'[1]LICENCE NRS 2026'!$A$2:$E$2713,3,FALSE)</f>
        <v>MKUTAZO</v>
      </c>
      <c r="E29" s="234" t="str">
        <f>VLOOKUP(B29,'[1]LICENCE NRS 2026'!$A$2:$E$2713,4,FALSE)</f>
        <v>NEDBANK</v>
      </c>
      <c r="F29" s="170" t="str">
        <f>VLOOKUP(B29,'[1]LICENCE NRS 2026'!$A$2:$E$2713,5,FALSE)</f>
        <v>B12</v>
      </c>
      <c r="G29" s="185">
        <v>3</v>
      </c>
      <c r="H29" s="187" t="s">
        <v>621</v>
      </c>
    </row>
    <row r="30" spans="1:8" ht="15.5" x14ac:dyDescent="0.35">
      <c r="A30" s="67">
        <v>25</v>
      </c>
      <c r="B30" s="169" t="s">
        <v>622</v>
      </c>
      <c r="C30" s="206" t="str">
        <f>VLOOKUP(B30,'[1]LICENCE NRS 2026'!$A$2:$E$2713,2,FALSE)</f>
        <v>TYLER</v>
      </c>
      <c r="D30" s="206" t="str">
        <f>VLOOKUP(B30,'[1]LICENCE NRS 2026'!$A$2:$E$2713,3,FALSE)</f>
        <v>KHOELI</v>
      </c>
      <c r="E30" s="234" t="str">
        <f>VLOOKUP(B30,'[1]LICENCE NRS 2026'!$A$2:$E$2713,4,FALSE)</f>
        <v>LWANDLE AC</v>
      </c>
      <c r="F30" s="170" t="str">
        <f>VLOOKUP(B30,'[1]LICENCE NRS 2026'!$A$2:$E$2713,5,FALSE)</f>
        <v>B12</v>
      </c>
      <c r="G30" s="185">
        <v>3</v>
      </c>
      <c r="H30" s="187" t="s">
        <v>623</v>
      </c>
    </row>
    <row r="31" spans="1:8" ht="15.5" x14ac:dyDescent="0.35">
      <c r="A31" s="67">
        <v>26</v>
      </c>
      <c r="B31" s="169">
        <v>0</v>
      </c>
      <c r="C31" s="206" t="s">
        <v>624</v>
      </c>
      <c r="D31" s="206" t="s">
        <v>625</v>
      </c>
      <c r="E31" s="234" t="s">
        <v>93</v>
      </c>
      <c r="F31" s="170" t="s">
        <v>572</v>
      </c>
      <c r="G31" s="185">
        <v>3</v>
      </c>
      <c r="H31" s="187" t="s">
        <v>626</v>
      </c>
    </row>
    <row r="32" spans="1:8" ht="15.5" x14ac:dyDescent="0.35">
      <c r="A32" s="67">
        <v>27</v>
      </c>
      <c r="B32" s="169" t="s">
        <v>627</v>
      </c>
      <c r="C32" s="206" t="str">
        <f>VLOOKUP(B32,'[1]LICENCE NRS 2026'!$A$2:$E$2713,2,FALSE)</f>
        <v>KIERON</v>
      </c>
      <c r="D32" s="206" t="str">
        <f>VLOOKUP(B32,'[1]LICENCE NRS 2026'!$A$2:$E$2713,3,FALSE)</f>
        <v>MENTOOR</v>
      </c>
      <c r="E32" s="234" t="s">
        <v>211</v>
      </c>
      <c r="F32" s="170" t="str">
        <f>VLOOKUP(B32,'[1]LICENCE NRS 2026'!$A$2:$E$2713,5,FALSE)</f>
        <v>B12</v>
      </c>
      <c r="G32" s="185">
        <v>3</v>
      </c>
      <c r="H32" s="187" t="s">
        <v>628</v>
      </c>
    </row>
    <row r="33" spans="1:8" ht="15.5" x14ac:dyDescent="0.35">
      <c r="A33" s="67">
        <v>28</v>
      </c>
      <c r="B33" s="245" t="s">
        <v>629</v>
      </c>
      <c r="C33" s="246" t="str">
        <f>VLOOKUP(B33,'[1]LICENCE NRS 2026'!$A$2:$E$2713,2,FALSE)</f>
        <v>OBWENKOSI</v>
      </c>
      <c r="D33" s="246" t="str">
        <f>VLOOKUP(B33,'[1]LICENCE NRS 2026'!$A$2:$E$2713,3,FALSE)</f>
        <v>NGXOWA</v>
      </c>
      <c r="E33" s="250" t="str">
        <f>VLOOKUP(B33,'[1]LICENCE NRS 2026'!$A$2:$E$2713,4,FALSE)</f>
        <v>LWANDLE</v>
      </c>
      <c r="F33" s="251" t="str">
        <f>VLOOKUP(B33,'[1]LICENCE NRS 2026'!$A$2:$E$2713,5,FALSE)</f>
        <v>B14</v>
      </c>
      <c r="G33" s="185">
        <v>3</v>
      </c>
      <c r="H33" s="285" t="s">
        <v>623</v>
      </c>
    </row>
    <row r="36" spans="1:8" x14ac:dyDescent="0.35">
      <c r="B36" s="162"/>
      <c r="C36" s="162"/>
      <c r="D36" s="162"/>
      <c r="E36" s="252"/>
      <c r="F36" s="164"/>
      <c r="G36" s="164"/>
      <c r="H36" s="16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5"/>
  </sheetPr>
  <dimension ref="A1:I33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0.90625" customWidth="1"/>
    <col min="3" max="3" width="15.36328125" customWidth="1"/>
    <col min="4" max="4" width="21.7265625" style="1" customWidth="1"/>
    <col min="5" max="5" width="30.26953125" style="1" customWidth="1"/>
    <col min="6" max="6" width="6.81640625" style="1" customWidth="1"/>
    <col min="7" max="7" width="8.90625" style="1" customWidth="1"/>
    <col min="8" max="8" width="13.7265625" style="2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68"/>
      <c r="H1" s="70"/>
    </row>
    <row r="2" spans="1:9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72"/>
      <c r="H2" s="73"/>
    </row>
    <row r="3" spans="1:9" s="24" customFormat="1" ht="15.5" x14ac:dyDescent="0.35">
      <c r="A3" s="71" t="s">
        <v>22</v>
      </c>
      <c r="B3" s="72"/>
      <c r="C3" s="69"/>
      <c r="D3" s="72"/>
      <c r="E3" s="72"/>
      <c r="F3" s="72"/>
      <c r="G3" s="72"/>
      <c r="H3" s="73"/>
    </row>
    <row r="4" spans="1:9" s="24" customFormat="1" ht="15.5" x14ac:dyDescent="0.35">
      <c r="A4" s="74"/>
      <c r="B4" s="75"/>
      <c r="C4" s="76"/>
      <c r="D4" s="75"/>
      <c r="E4" s="75"/>
      <c r="F4" s="75"/>
      <c r="G4" s="75"/>
      <c r="H4" s="77"/>
    </row>
    <row r="5" spans="1:9" s="33" customFormat="1" x14ac:dyDescent="0.35">
      <c r="A5" s="60" t="s">
        <v>10</v>
      </c>
      <c r="B5" s="61" t="s">
        <v>11</v>
      </c>
      <c r="C5" s="61" t="s">
        <v>12</v>
      </c>
      <c r="D5" s="61" t="s">
        <v>3</v>
      </c>
      <c r="E5" s="60" t="s">
        <v>1</v>
      </c>
      <c r="F5" s="60" t="s">
        <v>2</v>
      </c>
      <c r="G5" s="60" t="s">
        <v>0</v>
      </c>
      <c r="H5" s="61" t="s">
        <v>13</v>
      </c>
    </row>
    <row r="6" spans="1:9" ht="15.5" x14ac:dyDescent="0.35">
      <c r="A6" s="67">
        <v>1</v>
      </c>
      <c r="B6" s="169" t="s">
        <v>863</v>
      </c>
      <c r="C6" s="206" t="str">
        <f>VLOOKUP(B6,'[1]LICENCE NRS 2026'!$A$2:$E$2713,2,FALSE)</f>
        <v>SEZARIO</v>
      </c>
      <c r="D6" s="206" t="str">
        <f>VLOOKUP(B6,'[1]LICENCE NRS 2026'!$A$2:$E$2713,3,FALSE)</f>
        <v>TAFEL</v>
      </c>
      <c r="E6" s="234" t="str">
        <f>VLOOKUP(B6,'[1]LICENCE NRS 2026'!$A$2:$E$2713,4,FALSE)</f>
        <v>UWC</v>
      </c>
      <c r="F6" s="170" t="str">
        <f>VLOOKUP(B6,'[1]LICENCE NRS 2026'!$A$2:$E$2713,5,FALSE)</f>
        <v>B13</v>
      </c>
      <c r="G6" s="171">
        <v>4</v>
      </c>
      <c r="H6" s="172" t="s">
        <v>864</v>
      </c>
      <c r="I6" s="16"/>
    </row>
    <row r="7" spans="1:9" ht="15.5" x14ac:dyDescent="0.35">
      <c r="A7" s="67">
        <v>2</v>
      </c>
      <c r="B7" s="169" t="s">
        <v>865</v>
      </c>
      <c r="C7" s="206" t="str">
        <f>VLOOKUP(B7,'[1]LICENCE NRS 2026'!$A$2:$E$2713,2,FALSE)</f>
        <v>TYLIN</v>
      </c>
      <c r="D7" s="206" t="str">
        <f>VLOOKUP(B7,'[1]LICENCE NRS 2026'!$A$2:$E$2713,3,FALSE)</f>
        <v>CUPIDO</v>
      </c>
      <c r="E7" s="234" t="str">
        <f>VLOOKUP(B7,'[1]LICENCE NRS 2026'!$A$2:$E$2713,4,FALSE)</f>
        <v>UWC</v>
      </c>
      <c r="F7" s="170" t="str">
        <f>VLOOKUP(B7,'[1]LICENCE NRS 2026'!$A$2:$E$2713,5,FALSE)</f>
        <v>B13</v>
      </c>
      <c r="G7" s="171">
        <v>4</v>
      </c>
      <c r="H7" s="172" t="s">
        <v>866</v>
      </c>
      <c r="I7" s="16"/>
    </row>
    <row r="8" spans="1:9" ht="15.5" x14ac:dyDescent="0.35">
      <c r="A8" s="67">
        <v>3</v>
      </c>
      <c r="B8" s="169" t="s">
        <v>867</v>
      </c>
      <c r="C8" s="206" t="str">
        <f>VLOOKUP(B8,'[1]LICENCE NRS 2026'!$A$2:$E$2713,2,FALSE)</f>
        <v>ABUKIWE</v>
      </c>
      <c r="D8" s="206" t="str">
        <f>VLOOKUP(B8,'[1]LICENCE NRS 2026'!$A$2:$E$2713,3,FALSE)</f>
        <v>MBOXELA</v>
      </c>
      <c r="E8" s="234" t="str">
        <f>VLOOKUP(B8,'[1]LICENCE NRS 2026'!$A$2:$E$2713,4,FALSE)</f>
        <v>NEDBANK</v>
      </c>
      <c r="F8" s="170" t="str">
        <f>VLOOKUP(B8,'[1]LICENCE NRS 2026'!$A$2:$E$2713,5,FALSE)</f>
        <v>B13</v>
      </c>
      <c r="G8" s="171">
        <v>4</v>
      </c>
      <c r="H8" s="172" t="s">
        <v>868</v>
      </c>
      <c r="I8" s="16"/>
    </row>
    <row r="9" spans="1:9" ht="15.5" x14ac:dyDescent="0.35">
      <c r="A9" s="67">
        <v>4</v>
      </c>
      <c r="B9" s="169" t="s">
        <v>869</v>
      </c>
      <c r="C9" s="206" t="str">
        <f>VLOOKUP(B9,'[1]LICENCE NRS 2026'!$A$2:$E$2713,2,FALSE)</f>
        <v>COLBIN</v>
      </c>
      <c r="D9" s="206" t="str">
        <f>VLOOKUP(B9,'[1]LICENCE NRS 2026'!$A$2:$E$2713,3,FALSE)</f>
        <v>CHRISTOFFELS</v>
      </c>
      <c r="E9" s="234" t="str">
        <f>VLOOKUP(B9,'[1]LICENCE NRS 2026'!$A$2:$E$2713,4,FALSE)</f>
        <v>BOTTELARY</v>
      </c>
      <c r="F9" s="170" t="str">
        <f>VLOOKUP(B9,'[1]LICENCE NRS 2026'!$A$2:$E$2713,5,FALSE)</f>
        <v>B13</v>
      </c>
      <c r="G9" s="171">
        <v>4</v>
      </c>
      <c r="H9" s="172" t="s">
        <v>696</v>
      </c>
      <c r="I9" s="16"/>
    </row>
    <row r="10" spans="1:9" ht="15.5" x14ac:dyDescent="0.35">
      <c r="A10" s="67">
        <v>5</v>
      </c>
      <c r="B10" s="169" t="s">
        <v>870</v>
      </c>
      <c r="C10" s="206" t="str">
        <f>VLOOKUP(B10,'[1]LICENCE NRS 2026'!$A$2:$E$2713,2,FALSE)</f>
        <v>RIYAAN</v>
      </c>
      <c r="D10" s="206" t="str">
        <f>VLOOKUP(B10,'[1]LICENCE NRS 2026'!$A$2:$E$2713,3,FALSE)</f>
        <v>SMITH</v>
      </c>
      <c r="E10" s="234" t="str">
        <f>VLOOKUP(B10,'[1]LICENCE NRS 2026'!$A$2:$E$2713,4,FALSE)</f>
        <v>BOTTELARY</v>
      </c>
      <c r="F10" s="170" t="str">
        <f>VLOOKUP(B10,'[1]LICENCE NRS 2026'!$A$2:$E$2713,5,FALSE)</f>
        <v>B13</v>
      </c>
      <c r="G10" s="171">
        <v>4</v>
      </c>
      <c r="H10" s="172" t="s">
        <v>673</v>
      </c>
      <c r="I10" s="16"/>
    </row>
    <row r="11" spans="1:9" ht="15.5" x14ac:dyDescent="0.35">
      <c r="A11" s="67">
        <v>6</v>
      </c>
      <c r="B11" s="169" t="s">
        <v>871</v>
      </c>
      <c r="C11" s="206" t="str">
        <f>VLOOKUP(B11,'[1]LICENCE NRS 2026'!$A$2:$E$2713,2,FALSE)</f>
        <v>CAMERON</v>
      </c>
      <c r="D11" s="206" t="str">
        <f>VLOOKUP(B11,'[1]LICENCE NRS 2026'!$A$2:$E$2713,3,FALSE)</f>
        <v>ABRAHAMS</v>
      </c>
      <c r="E11" s="234" t="str">
        <f>VLOOKUP(B11,'[1]LICENCE NRS 2026'!$A$2:$E$2713,4,FALSE)</f>
        <v>WCIR</v>
      </c>
      <c r="F11" s="170" t="str">
        <f>VLOOKUP(B11,'[1]LICENCE NRS 2026'!$A$2:$E$2713,5,FALSE)</f>
        <v>B13</v>
      </c>
      <c r="G11" s="171">
        <v>4</v>
      </c>
      <c r="H11" s="172" t="s">
        <v>872</v>
      </c>
      <c r="I11" s="16"/>
    </row>
    <row r="12" spans="1:9" ht="15.5" x14ac:dyDescent="0.35">
      <c r="A12" s="67">
        <v>7</v>
      </c>
      <c r="B12" s="169" t="s">
        <v>873</v>
      </c>
      <c r="C12" s="206" t="str">
        <f>VLOOKUP(B12,'[1]LICENCE NRS 2026'!$A$2:$E$2713,2,FALSE)</f>
        <v>AURIQUE</v>
      </c>
      <c r="D12" s="206" t="str">
        <f>VLOOKUP(B12,'[1]LICENCE NRS 2026'!$A$2:$E$2713,3,FALSE)</f>
        <v>SNYDERS</v>
      </c>
      <c r="E12" s="234" t="str">
        <f>VLOOKUP(B12,'[1]LICENCE NRS 2026'!$A$2:$E$2713,4,FALSE)</f>
        <v>UWC</v>
      </c>
      <c r="F12" s="170" t="str">
        <f>VLOOKUP(B12,'[1]LICENCE NRS 2026'!$A$2:$E$2713,5,FALSE)</f>
        <v>B13</v>
      </c>
      <c r="G12" s="171">
        <v>4</v>
      </c>
      <c r="H12" s="172" t="s">
        <v>623</v>
      </c>
      <c r="I12" s="16"/>
    </row>
    <row r="13" spans="1:9" ht="15.5" x14ac:dyDescent="0.35">
      <c r="A13" s="67">
        <v>8</v>
      </c>
      <c r="B13" s="169" t="s">
        <v>874</v>
      </c>
      <c r="C13" s="206" t="s">
        <v>875</v>
      </c>
      <c r="D13" s="206" t="s">
        <v>876</v>
      </c>
      <c r="E13" s="234" t="s">
        <v>233</v>
      </c>
      <c r="F13" s="170" t="s">
        <v>67</v>
      </c>
      <c r="G13" s="171">
        <v>4</v>
      </c>
      <c r="H13" s="172" t="s">
        <v>877</v>
      </c>
      <c r="I13" s="16"/>
    </row>
    <row r="14" spans="1:9" ht="15.5" x14ac:dyDescent="0.35">
      <c r="A14" s="67">
        <v>9</v>
      </c>
      <c r="B14" s="169" t="s">
        <v>878</v>
      </c>
      <c r="C14" s="206" t="str">
        <f>VLOOKUP(B14,'[1]LICENCE NRS 2026'!$A$2:$E$2713,2,FALSE)</f>
        <v>GERONIMO</v>
      </c>
      <c r="D14" s="206" t="str">
        <f>VLOOKUP(B14,'[1]LICENCE NRS 2026'!$A$2:$E$2713,3,FALSE)</f>
        <v>TULLEY</v>
      </c>
      <c r="E14" s="234" t="str">
        <f>VLOOKUP(B14,'[1]LICENCE NRS 2026'!$A$2:$E$2713,4,FALSE)</f>
        <v>VELOCITY</v>
      </c>
      <c r="F14" s="170" t="str">
        <f>VLOOKUP(B14,'[1]LICENCE NRS 2026'!$A$2:$E$2713,5,FALSE)</f>
        <v>B13</v>
      </c>
      <c r="G14" s="171">
        <v>4</v>
      </c>
      <c r="H14" s="172" t="s">
        <v>879</v>
      </c>
      <c r="I14" s="16"/>
    </row>
    <row r="15" spans="1:9" ht="15.5" x14ac:dyDescent="0.35">
      <c r="A15" s="67">
        <v>10</v>
      </c>
      <c r="B15" s="169" t="s">
        <v>880</v>
      </c>
      <c r="C15" s="253" t="s">
        <v>881</v>
      </c>
      <c r="D15" s="206" t="str">
        <f>VLOOKUP(B15,'[1]LICENCE NRS 2026'!$A$2:$E$2713,3,FALSE)</f>
        <v>MARTINS</v>
      </c>
      <c r="E15" s="234" t="str">
        <f>VLOOKUP(B15,'[1]LICENCE NRS 2026'!$A$2:$E$2713,4,FALSE)</f>
        <v>WCIR</v>
      </c>
      <c r="F15" s="170" t="str">
        <f>VLOOKUP(B15,'[1]LICENCE NRS 2026'!$A$2:$E$2713,5,FALSE)</f>
        <v>B13</v>
      </c>
      <c r="G15" s="171">
        <v>4</v>
      </c>
      <c r="H15" s="172" t="s">
        <v>882</v>
      </c>
      <c r="I15" s="16"/>
    </row>
    <row r="16" spans="1:9" ht="15.5" x14ac:dyDescent="0.35">
      <c r="A16" s="67">
        <v>11</v>
      </c>
      <c r="B16" s="169" t="s">
        <v>883</v>
      </c>
      <c r="C16" s="206" t="str">
        <f>VLOOKUP(B16,'[1]LICENCE NRS 2026'!$A$2:$E$2713,2,FALSE)</f>
        <v>FRENKIE</v>
      </c>
      <c r="D16" s="206" t="str">
        <f>VLOOKUP(B16,'[1]LICENCE NRS 2026'!$A$2:$E$2713,3,FALSE)</f>
        <v>SOGGOP</v>
      </c>
      <c r="E16" s="234" t="str">
        <f>VLOOKUP(B16,'[1]LICENCE NRS 2026'!$A$2:$E$2713,4,FALSE)</f>
        <v>BOTTELARY</v>
      </c>
      <c r="F16" s="170" t="str">
        <f>VLOOKUP(B16,'[1]LICENCE NRS 2026'!$A$2:$E$2713,5,FALSE)</f>
        <v>B13</v>
      </c>
      <c r="G16" s="171">
        <v>4</v>
      </c>
      <c r="H16" s="173" t="s">
        <v>884</v>
      </c>
      <c r="I16" s="16"/>
    </row>
    <row r="17" spans="1:9" ht="15.5" x14ac:dyDescent="0.35">
      <c r="A17" s="67">
        <v>12</v>
      </c>
      <c r="B17" s="169" t="s">
        <v>885</v>
      </c>
      <c r="C17" s="206" t="str">
        <f>VLOOKUP(B17,'[1]LICENCE NRS 2026'!$A$2:$E$2713,2,FALSE)</f>
        <v>MARTIN</v>
      </c>
      <c r="D17" s="206" t="str">
        <f>VLOOKUP(B17,'[1]LICENCE NRS 2026'!$A$2:$E$2713,3,FALSE)</f>
        <v>ERASMUS</v>
      </c>
      <c r="E17" s="234" t="str">
        <f>VLOOKUP(B17,'[1]LICENCE NRS 2026'!$A$2:$E$2713,4,FALSE)</f>
        <v>UWC</v>
      </c>
      <c r="F17" s="170" t="str">
        <f>VLOOKUP(B17,'[1]LICENCE NRS 2026'!$A$2:$E$2713,5,FALSE)</f>
        <v>B13</v>
      </c>
      <c r="G17" s="171">
        <v>4</v>
      </c>
      <c r="H17" s="173" t="s">
        <v>886</v>
      </c>
      <c r="I17" s="16"/>
    </row>
    <row r="18" spans="1:9" ht="15.5" x14ac:dyDescent="0.35">
      <c r="A18" s="67">
        <v>13</v>
      </c>
      <c r="B18" s="169" t="s">
        <v>887</v>
      </c>
      <c r="C18" s="206" t="str">
        <f>VLOOKUP(B18,'[1]LICENCE NRS 2026'!$A$2:$E$2713,2,FALSE)</f>
        <v>NAEEM</v>
      </c>
      <c r="D18" s="206" t="str">
        <f>VLOOKUP(B18,'[1]LICENCE NRS 2026'!$A$2:$E$2713,3,FALSE)</f>
        <v>ODENDAAL</v>
      </c>
      <c r="E18" s="234" t="str">
        <f>VLOOKUP(B18,'[1]LICENCE NRS 2026'!$A$2:$E$2713,4,FALSE)</f>
        <v>EERSTERIVIER</v>
      </c>
      <c r="F18" s="170" t="str">
        <f>VLOOKUP(B18,'[1]LICENCE NRS 2026'!$A$2:$E$2713,5,FALSE)</f>
        <v>B13</v>
      </c>
      <c r="G18" s="171">
        <v>4</v>
      </c>
      <c r="H18" s="173" t="s">
        <v>888</v>
      </c>
      <c r="I18" s="16"/>
    </row>
    <row r="19" spans="1:9" ht="15.5" x14ac:dyDescent="0.35">
      <c r="A19" s="67">
        <v>14</v>
      </c>
      <c r="B19" s="169" t="s">
        <v>889</v>
      </c>
      <c r="C19" s="206" t="str">
        <f>VLOOKUP(B19,'[1]LICENCE NRS 2026'!$A$2:$E$2713,2,FALSE)</f>
        <v>DONAVAN</v>
      </c>
      <c r="D19" s="206" t="str">
        <f>VLOOKUP(B19,'[1]LICENCE NRS 2026'!$A$2:$E$2713,3,FALSE)</f>
        <v>ADAMS</v>
      </c>
      <c r="E19" s="234" t="str">
        <f>VLOOKUP(B19,'[1]LICENCE NRS 2026'!$A$2:$E$2713,4,FALSE)</f>
        <v>ATC</v>
      </c>
      <c r="F19" s="170" t="str">
        <f>VLOOKUP(B19,'[1]LICENCE NRS 2026'!$A$2:$E$2713,5,FALSE)</f>
        <v>B13</v>
      </c>
      <c r="G19" s="171">
        <v>4</v>
      </c>
      <c r="H19" s="173" t="s">
        <v>677</v>
      </c>
      <c r="I19" s="16"/>
    </row>
    <row r="20" spans="1:9" ht="15.5" x14ac:dyDescent="0.35">
      <c r="A20" s="67">
        <v>15</v>
      </c>
      <c r="B20" s="169" t="s">
        <v>890</v>
      </c>
      <c r="C20" s="206" t="str">
        <f>VLOOKUP(B20,'[1]LICENCE NRS 2026'!$A$2:$E$2713,2,FALSE)</f>
        <v>RIO</v>
      </c>
      <c r="D20" s="206" t="str">
        <f>VLOOKUP(B20,'[1]LICENCE NRS 2026'!$A$2:$E$2713,3,FALSE)</f>
        <v>GALESHEWA</v>
      </c>
      <c r="E20" s="234" t="str">
        <f>VLOOKUP(B20,'[1]LICENCE NRS 2026'!$A$2:$E$2713,4,FALSE)</f>
        <v>EASTERN KRAAIFONTEIN</v>
      </c>
      <c r="F20" s="170" t="str">
        <f>VLOOKUP(B20,'[1]LICENCE NRS 2026'!$A$2:$E$2713,5,FALSE)</f>
        <v>B13</v>
      </c>
      <c r="G20" s="171">
        <v>4</v>
      </c>
      <c r="H20" s="173" t="s">
        <v>891</v>
      </c>
      <c r="I20" s="16"/>
    </row>
    <row r="21" spans="1:9" ht="15.5" x14ac:dyDescent="0.35">
      <c r="A21" s="67">
        <v>16</v>
      </c>
      <c r="B21" s="169">
        <v>0</v>
      </c>
      <c r="C21" s="206" t="s">
        <v>892</v>
      </c>
      <c r="D21" s="206" t="s">
        <v>893</v>
      </c>
      <c r="E21" s="234" t="s">
        <v>894</v>
      </c>
      <c r="F21" s="170" t="s">
        <v>67</v>
      </c>
      <c r="G21" s="171">
        <v>4</v>
      </c>
      <c r="H21" s="173" t="s">
        <v>895</v>
      </c>
      <c r="I21" s="16"/>
    </row>
    <row r="22" spans="1:9" ht="15.5" x14ac:dyDescent="0.35">
      <c r="A22" s="67">
        <v>17</v>
      </c>
      <c r="B22" s="169" t="s">
        <v>896</v>
      </c>
      <c r="C22" s="206" t="str">
        <f>VLOOKUP(B22,'[1]LICENCE NRS 2026'!$A$2:$E$2713,2,FALSE)</f>
        <v>EURICK</v>
      </c>
      <c r="D22" s="206" t="str">
        <f>VLOOKUP(B22,'[1]LICENCE NRS 2026'!$A$2:$E$2713,3,FALSE)</f>
        <v>JOHANNES</v>
      </c>
      <c r="E22" s="234" t="str">
        <f>VLOOKUP(B22,'[1]LICENCE NRS 2026'!$A$2:$E$2713,4,FALSE)</f>
        <v>EASTERN KRAAIFONTEIN</v>
      </c>
      <c r="F22" s="170" t="str">
        <f>VLOOKUP(B22,'[1]LICENCE NRS 2026'!$A$2:$E$2713,5,FALSE)</f>
        <v>B13</v>
      </c>
      <c r="G22" s="171">
        <v>4</v>
      </c>
      <c r="H22" s="173" t="s">
        <v>897</v>
      </c>
      <c r="I22" s="16"/>
    </row>
    <row r="23" spans="1:9" ht="15.5" x14ac:dyDescent="0.35">
      <c r="A23" s="67">
        <v>18</v>
      </c>
      <c r="B23" s="169" t="s">
        <v>898</v>
      </c>
      <c r="C23" s="206" t="str">
        <f>VLOOKUP(B23,'[1]LICENCE NRS 2026'!$A$2:$E$2713,2,FALSE)</f>
        <v>LAVIWA</v>
      </c>
      <c r="D23" s="206" t="str">
        <f>VLOOKUP(B23,'[1]LICENCE NRS 2026'!$A$2:$E$2713,3,FALSE)</f>
        <v>MEHLAMAKHULA</v>
      </c>
      <c r="E23" s="234" t="str">
        <f>VLOOKUP(B23,'[1]LICENCE NRS 2026'!$A$2:$E$2713,4,FALSE)</f>
        <v>LWANDLE AC</v>
      </c>
      <c r="F23" s="170" t="str">
        <f>VLOOKUP(B23,'[1]LICENCE NRS 2026'!$A$2:$E$2713,5,FALSE)</f>
        <v>B13</v>
      </c>
      <c r="G23" s="171">
        <v>4</v>
      </c>
      <c r="H23" s="173" t="s">
        <v>899</v>
      </c>
      <c r="I23" s="16"/>
    </row>
    <row r="24" spans="1:9" ht="15.5" x14ac:dyDescent="0.35">
      <c r="A24" s="67">
        <v>19</v>
      </c>
      <c r="B24" s="169">
        <v>0</v>
      </c>
      <c r="C24" s="206" t="s">
        <v>900</v>
      </c>
      <c r="D24" s="206" t="s">
        <v>901</v>
      </c>
      <c r="E24" s="234" t="s">
        <v>894</v>
      </c>
      <c r="F24" s="170" t="s">
        <v>67</v>
      </c>
      <c r="G24" s="171">
        <v>4</v>
      </c>
      <c r="H24" s="173" t="s">
        <v>701</v>
      </c>
      <c r="I24" s="16"/>
    </row>
    <row r="25" spans="1:9" ht="15.5" x14ac:dyDescent="0.35">
      <c r="A25" s="67">
        <v>20</v>
      </c>
      <c r="B25" s="169">
        <v>0</v>
      </c>
      <c r="C25" s="206" t="s">
        <v>797</v>
      </c>
      <c r="D25" s="206" t="s">
        <v>158</v>
      </c>
      <c r="E25" s="234" t="s">
        <v>248</v>
      </c>
      <c r="F25" s="170" t="s">
        <v>67</v>
      </c>
      <c r="G25" s="171">
        <v>4</v>
      </c>
      <c r="H25" s="173" t="s">
        <v>902</v>
      </c>
      <c r="I25" s="16"/>
    </row>
    <row r="26" spans="1:9" ht="15.5" x14ac:dyDescent="0.35">
      <c r="A26" s="67">
        <v>21</v>
      </c>
      <c r="B26" s="169" t="s">
        <v>903</v>
      </c>
      <c r="C26" s="206" t="str">
        <f>VLOOKUP(B26,'[1]LICENCE NRS 2026'!$A$2:$E$2713,2,FALSE)</f>
        <v>JORDAN</v>
      </c>
      <c r="D26" s="206" t="str">
        <f>VLOOKUP(B26,'[1]LICENCE NRS 2026'!$A$2:$E$2713,3,FALSE)</f>
        <v>UITHALER</v>
      </c>
      <c r="E26" s="234" t="str">
        <f>VLOOKUP(B26,'[1]LICENCE NRS 2026'!$A$2:$E$2713,4,FALSE)</f>
        <v>DURBAC</v>
      </c>
      <c r="F26" s="170" t="str">
        <f>VLOOKUP(B26,'[1]LICENCE NRS 2026'!$A$2:$E$2713,5,FALSE)</f>
        <v>B13</v>
      </c>
      <c r="G26" s="171">
        <v>4</v>
      </c>
      <c r="H26" s="173" t="s">
        <v>904</v>
      </c>
      <c r="I26" s="16"/>
    </row>
    <row r="27" spans="1:9" ht="15.5" x14ac:dyDescent="0.35">
      <c r="A27" s="67">
        <v>22</v>
      </c>
      <c r="B27" s="169" t="s">
        <v>905</v>
      </c>
      <c r="C27" s="206" t="str">
        <f>VLOOKUP(B27,'[1]LICENCE NRS 2026'!$A$2:$E$2713,2,FALSE)</f>
        <v>BATISTA</v>
      </c>
      <c r="D27" s="206" t="str">
        <f>VLOOKUP(B27,'[1]LICENCE NRS 2026'!$A$2:$E$2713,3,FALSE)</f>
        <v>SNOEGELLA</v>
      </c>
      <c r="E27" s="234" t="str">
        <f>VLOOKUP(B27,'[1]LICENCE NRS 2026'!$A$2:$E$2713,4,FALSE)</f>
        <v>RCS GUGS</v>
      </c>
      <c r="F27" s="170" t="str">
        <f>VLOOKUP(B27,'[1]LICENCE NRS 2026'!$A$2:$E$2713,5,FALSE)</f>
        <v>B13</v>
      </c>
      <c r="G27" s="171">
        <v>4</v>
      </c>
      <c r="H27" s="173" t="s">
        <v>904</v>
      </c>
    </row>
    <row r="28" spans="1:9" ht="15.5" x14ac:dyDescent="0.35">
      <c r="A28" s="67">
        <v>23</v>
      </c>
      <c r="B28" s="169" t="s">
        <v>906</v>
      </c>
      <c r="C28" s="206" t="str">
        <f>VLOOKUP(B28,'[1]LICENCE NRS 2026'!$A$2:$E$2713,2,FALSE)</f>
        <v>NTIAZA</v>
      </c>
      <c r="D28" s="206" t="str">
        <f>VLOOKUP(B28,'[1]LICENCE NRS 2026'!$A$2:$E$2713,3,FALSE)</f>
        <v>LITHEMBA</v>
      </c>
      <c r="E28" s="234" t="str">
        <f>VLOOKUP(B28,'[1]LICENCE NRS 2026'!$A$2:$E$2713,4,FALSE)</f>
        <v>LWANDLE AC</v>
      </c>
      <c r="F28" s="170" t="str">
        <f>VLOOKUP(B28,'[1]LICENCE NRS 2026'!$A$2:$E$2713,5,FALSE)</f>
        <v>B13</v>
      </c>
      <c r="G28" s="171">
        <v>4</v>
      </c>
      <c r="H28" s="173" t="s">
        <v>907</v>
      </c>
    </row>
    <row r="29" spans="1:9" ht="15.5" x14ac:dyDescent="0.35">
      <c r="A29" s="67">
        <v>24</v>
      </c>
      <c r="B29" s="169">
        <v>0</v>
      </c>
      <c r="C29" s="206" t="s">
        <v>908</v>
      </c>
      <c r="D29" s="206" t="e">
        <f>VLOOKUP(B29,'[1]LICENCE NRS 2026'!$A$2:$E$2713,3,FALSE)</f>
        <v>#N/A</v>
      </c>
      <c r="E29" s="234" t="s">
        <v>87</v>
      </c>
      <c r="F29" s="170" t="s">
        <v>67</v>
      </c>
      <c r="G29" s="171">
        <v>4</v>
      </c>
      <c r="H29" s="173" t="s">
        <v>909</v>
      </c>
    </row>
    <row r="30" spans="1:9" ht="15.5" x14ac:dyDescent="0.35">
      <c r="A30" s="67">
        <v>25</v>
      </c>
      <c r="B30" s="169" t="s">
        <v>910</v>
      </c>
      <c r="C30" s="206" t="str">
        <f>VLOOKUP(B30,'[1]LICENCE NRS 2026'!$A$2:$E$2713,2,FALSE)</f>
        <v>GERELDO</v>
      </c>
      <c r="D30" s="206" t="str">
        <f>VLOOKUP(B30,'[1]LICENCE NRS 2026'!$A$2:$E$2713,3,FALSE)</f>
        <v>BAARTMAN</v>
      </c>
      <c r="E30" s="234" t="str">
        <f>VLOOKUP(B30,'[1]LICENCE NRS 2026'!$A$2:$E$2713,4,FALSE)</f>
        <v>DURBAC</v>
      </c>
      <c r="F30" s="170" t="str">
        <f>VLOOKUP(B30,'[1]LICENCE NRS 2026'!$A$2:$E$2713,5,FALSE)</f>
        <v>B13</v>
      </c>
      <c r="G30" s="171">
        <v>4</v>
      </c>
      <c r="H30" s="173" t="s">
        <v>911</v>
      </c>
    </row>
    <row r="31" spans="1:9" ht="15.5" x14ac:dyDescent="0.35">
      <c r="A31" s="67">
        <v>26</v>
      </c>
      <c r="B31" s="169">
        <v>0</v>
      </c>
      <c r="C31" s="206" t="s">
        <v>912</v>
      </c>
      <c r="D31" s="206" t="s">
        <v>237</v>
      </c>
      <c r="E31" s="234" t="s">
        <v>87</v>
      </c>
      <c r="F31" s="170" t="s">
        <v>67</v>
      </c>
      <c r="G31" s="171">
        <v>4</v>
      </c>
      <c r="H31" s="230" t="s">
        <v>911</v>
      </c>
    </row>
    <row r="32" spans="1:9" ht="15.5" x14ac:dyDescent="0.35">
      <c r="A32" s="67"/>
      <c r="B32" s="169" t="s">
        <v>913</v>
      </c>
      <c r="C32" s="206" t="str">
        <f>VLOOKUP(B32,'[1]LICENCE NRS 2026'!$A$2:$E$2713,2,FALSE)</f>
        <v>MIKHULU</v>
      </c>
      <c r="D32" s="206" t="str">
        <f>VLOOKUP(B32,'[1]LICENCE NRS 2026'!$A$2:$E$2713,3,FALSE)</f>
        <v>GQIZA</v>
      </c>
      <c r="E32" s="234" t="str">
        <f>VLOOKUP(B32,'[1]LICENCE NRS 2026'!$A$2:$E$2713,4,FALSE)</f>
        <v>KHAYELITSHA</v>
      </c>
      <c r="F32" s="170" t="str">
        <f>VLOOKUP(B32,'[1]LICENCE NRS 2026'!$A$2:$E$2713,5,FALSE)</f>
        <v>B13</v>
      </c>
      <c r="G32" s="171">
        <v>4</v>
      </c>
      <c r="H32" s="173" t="s">
        <v>499</v>
      </c>
    </row>
    <row r="33" spans="1:8" ht="15.5" x14ac:dyDescent="0.35">
      <c r="A33" s="67"/>
      <c r="B33" s="169">
        <v>0</v>
      </c>
      <c r="C33" s="206" t="s">
        <v>914</v>
      </c>
      <c r="D33" s="206" t="s">
        <v>915</v>
      </c>
      <c r="E33" s="234" t="s">
        <v>916</v>
      </c>
      <c r="F33" s="170" t="s">
        <v>67</v>
      </c>
      <c r="G33" s="171">
        <v>4</v>
      </c>
      <c r="H33" s="173" t="s">
        <v>917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>
    <tabColor indexed="15"/>
  </sheetPr>
  <dimension ref="A1:X39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2.08984375" customWidth="1"/>
    <col min="3" max="3" width="16" customWidth="1"/>
    <col min="4" max="4" width="20.453125" style="1" customWidth="1"/>
    <col min="5" max="5" width="22.26953125" style="1" customWidth="1"/>
    <col min="6" max="7" width="8.90625" style="1" customWidth="1"/>
    <col min="8" max="8" width="15.453125" style="2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68"/>
      <c r="H1" s="70"/>
    </row>
    <row r="2" spans="1:9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72"/>
      <c r="H2" s="73"/>
    </row>
    <row r="3" spans="1:9" s="24" customFormat="1" ht="15.5" x14ac:dyDescent="0.35">
      <c r="A3" s="71" t="s">
        <v>23</v>
      </c>
      <c r="B3" s="72"/>
      <c r="C3" s="69"/>
      <c r="D3" s="72"/>
      <c r="E3" s="72"/>
      <c r="F3" s="72"/>
      <c r="G3" s="72"/>
      <c r="H3" s="73"/>
    </row>
    <row r="4" spans="1:9" s="24" customFormat="1" ht="15.5" x14ac:dyDescent="0.35">
      <c r="A4" s="74"/>
      <c r="B4" s="75"/>
      <c r="C4" s="76"/>
      <c r="D4" s="75"/>
      <c r="E4" s="75"/>
      <c r="F4" s="75"/>
      <c r="G4" s="75"/>
      <c r="H4" s="77"/>
    </row>
    <row r="5" spans="1:9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9" ht="15.5" x14ac:dyDescent="0.35">
      <c r="A6" s="67">
        <v>1</v>
      </c>
      <c r="B6" s="169" t="s">
        <v>961</v>
      </c>
      <c r="C6" s="170" t="str">
        <f>VLOOKUP(B6,'[1]LICENCE NRS 2026'!$A$2:$E$2713,2,FALSE)</f>
        <v>DEVONTY</v>
      </c>
      <c r="D6" s="170" t="str">
        <f>VLOOKUP(B6,'[1]LICENCE NRS 2026'!$A$2:$E$2713,3,FALSE)</f>
        <v>JACOBS</v>
      </c>
      <c r="E6" s="234" t="str">
        <f>VLOOKUP(B6,'[1]LICENCE NRS 2026'!$A$2:$E$2713,4,FALSE)</f>
        <v>NEDBANK</v>
      </c>
      <c r="F6" s="170" t="str">
        <f>VLOOKUP(B6,'[1]LICENCE NRS 2026'!$A$2:$E$2713,5,FALSE)</f>
        <v>B14</v>
      </c>
      <c r="G6" s="171">
        <v>4</v>
      </c>
      <c r="H6" s="172" t="s">
        <v>962</v>
      </c>
      <c r="I6" s="16"/>
    </row>
    <row r="7" spans="1:9" ht="15.5" x14ac:dyDescent="0.35">
      <c r="A7" s="67">
        <v>2</v>
      </c>
      <c r="B7" s="169" t="s">
        <v>963</v>
      </c>
      <c r="C7" s="170" t="str">
        <f>VLOOKUP(B7,'[1]LICENCE NRS 2026'!$A$2:$E$2713,2,FALSE)</f>
        <v>LUKE</v>
      </c>
      <c r="D7" s="170" t="str">
        <f>VLOOKUP(B7,'[1]LICENCE NRS 2026'!$A$2:$E$2713,3,FALSE)</f>
        <v>RUDOLPH</v>
      </c>
      <c r="E7" s="234"/>
      <c r="F7" s="170" t="str">
        <f>VLOOKUP(B7,'[1]LICENCE NRS 2026'!$A$2:$E$2713,5,FALSE)</f>
        <v>B14</v>
      </c>
      <c r="G7" s="171">
        <v>4</v>
      </c>
      <c r="H7" s="172" t="s">
        <v>964</v>
      </c>
      <c r="I7" s="16"/>
    </row>
    <row r="8" spans="1:9" ht="15.5" x14ac:dyDescent="0.35">
      <c r="A8" s="67">
        <v>3</v>
      </c>
      <c r="B8" s="169" t="s">
        <v>965</v>
      </c>
      <c r="C8" s="170" t="str">
        <f>VLOOKUP(B8,'[1]LICENCE NRS 2026'!$A$2:$E$2713,2,FALSE)</f>
        <v>DEVONDRE</v>
      </c>
      <c r="D8" s="170" t="str">
        <f>VLOOKUP(B8,'[1]LICENCE NRS 2026'!$A$2:$E$2713,3,FALSE)</f>
        <v>CLAASEN</v>
      </c>
      <c r="E8" s="234" t="str">
        <f>VLOOKUP(B8,'[1]LICENCE NRS 2026'!$A$2:$E$2713,4,FALSE)</f>
        <v>WCIR</v>
      </c>
      <c r="F8" s="170" t="str">
        <f>VLOOKUP(B8,'[1]LICENCE NRS 2026'!$A$2:$E$2713,5,FALSE)</f>
        <v>B14</v>
      </c>
      <c r="G8" s="171">
        <v>4</v>
      </c>
      <c r="H8" s="172" t="s">
        <v>966</v>
      </c>
      <c r="I8" s="16"/>
    </row>
    <row r="9" spans="1:9" ht="15.5" x14ac:dyDescent="0.35">
      <c r="A9" s="67">
        <v>4</v>
      </c>
      <c r="B9" s="169" t="s">
        <v>284</v>
      </c>
      <c r="C9" s="170" t="s">
        <v>967</v>
      </c>
      <c r="D9" s="170" t="s">
        <v>968</v>
      </c>
      <c r="E9" s="234" t="str">
        <f>VLOOKUP(B9,'[1]LICENCE NRS 2026'!$A$2:$E$2713,4,FALSE)</f>
        <v>BOTTELARY</v>
      </c>
      <c r="F9" s="170" t="s">
        <v>969</v>
      </c>
      <c r="G9" s="171">
        <v>4</v>
      </c>
      <c r="H9" s="172" t="s">
        <v>970</v>
      </c>
      <c r="I9" s="16"/>
    </row>
    <row r="10" spans="1:9" ht="15.5" x14ac:dyDescent="0.35">
      <c r="A10" s="67">
        <v>5</v>
      </c>
      <c r="B10" s="169" t="s">
        <v>971</v>
      </c>
      <c r="C10" s="170" t="str">
        <f>VLOOKUP(B10,'[1]LICENCE NRS 2026'!$A$2:$E$2713,2,FALSE)</f>
        <v>CAYLUM</v>
      </c>
      <c r="D10" s="170" t="str">
        <f>VLOOKUP(B10,'[1]LICENCE NRS 2026'!$A$2:$E$2713,3,FALSE)</f>
        <v>MOSES</v>
      </c>
      <c r="E10" s="234" t="str">
        <f>VLOOKUP(B10,'[1]LICENCE NRS 2026'!$A$2:$E$2713,4,FALSE)</f>
        <v>EASTERN KRAAIFONTEIN</v>
      </c>
      <c r="F10" s="170" t="str">
        <f>VLOOKUP(B10,'[1]LICENCE NRS 2026'!$A$2:$E$2713,5,FALSE)</f>
        <v>B14</v>
      </c>
      <c r="G10" s="171">
        <v>4</v>
      </c>
      <c r="H10" s="172" t="s">
        <v>866</v>
      </c>
      <c r="I10" s="16"/>
    </row>
    <row r="11" spans="1:9" ht="15.5" x14ac:dyDescent="0.35">
      <c r="A11" s="67">
        <v>6</v>
      </c>
      <c r="B11" s="169" t="s">
        <v>972</v>
      </c>
      <c r="C11" s="170" t="str">
        <f>VLOOKUP(B11,'[1]LICENCE NRS 2026'!$A$2:$E$2713,2,FALSE)</f>
        <v>KEANE</v>
      </c>
      <c r="D11" s="170" t="str">
        <f>VLOOKUP(B11,'[1]LICENCE NRS 2026'!$A$2:$E$2713,3,FALSE)</f>
        <v>ROSSER</v>
      </c>
      <c r="E11" s="234" t="str">
        <f>VLOOKUP(B11,'[1]LICENCE NRS 2026'!$A$2:$E$2713,4,FALSE)</f>
        <v>BELVILLE AC</v>
      </c>
      <c r="F11" s="170" t="str">
        <f>VLOOKUP(B11,'[1]LICENCE NRS 2026'!$A$2:$E$2713,5,FALSE)</f>
        <v>B14</v>
      </c>
      <c r="G11" s="171">
        <v>4</v>
      </c>
      <c r="H11" s="172" t="s">
        <v>872</v>
      </c>
      <c r="I11" s="16"/>
    </row>
    <row r="12" spans="1:9" ht="15.5" x14ac:dyDescent="0.35">
      <c r="A12" s="67">
        <v>7</v>
      </c>
      <c r="B12" s="169" t="s">
        <v>973</v>
      </c>
      <c r="C12" s="170" t="str">
        <f>VLOOKUP(B12,'[1]LICENCE NRS 2026'!$A$2:$E$2713,2,FALSE)</f>
        <v>LULO</v>
      </c>
      <c r="D12" s="170" t="str">
        <f>VLOOKUP(B12,'[1]LICENCE NRS 2026'!$A$2:$E$2713,3,FALSE)</f>
        <v>MAZULA</v>
      </c>
      <c r="E12" s="234" t="str">
        <f>VLOOKUP(B12,'[1]LICENCE NRS 2026'!$A$2:$E$2713,4,FALSE)</f>
        <v>RCS GUGS</v>
      </c>
      <c r="F12" s="170" t="str">
        <f>VLOOKUP(B12,'[1]LICENCE NRS 2026'!$A$2:$E$2713,5,FALSE)</f>
        <v>B14</v>
      </c>
      <c r="G12" s="171">
        <v>4</v>
      </c>
      <c r="H12" s="172" t="s">
        <v>974</v>
      </c>
      <c r="I12" s="16"/>
    </row>
    <row r="13" spans="1:9" ht="15.5" x14ac:dyDescent="0.35">
      <c r="A13" s="67">
        <v>8</v>
      </c>
      <c r="B13" s="169" t="s">
        <v>975</v>
      </c>
      <c r="C13" s="170" t="str">
        <f>VLOOKUP(B13,'[1]LICENCE NRS 2026'!$A$2:$E$2713,2,FALSE)</f>
        <v>DENVER</v>
      </c>
      <c r="D13" s="170" t="str">
        <f>VLOOKUP(B13,'[1]LICENCE NRS 2026'!$A$2:$E$2713,3,FALSE)</f>
        <v>STEENKAMP</v>
      </c>
      <c r="E13" s="234" t="str">
        <f>VLOOKUP(B13,'[1]LICENCE NRS 2026'!$A$2:$E$2713,4,FALSE)</f>
        <v>ATC</v>
      </c>
      <c r="F13" s="170" t="str">
        <f>VLOOKUP(B13,'[1]LICENCE NRS 2026'!$A$2:$E$2713,5,FALSE)</f>
        <v>B14</v>
      </c>
      <c r="G13" s="171">
        <v>4</v>
      </c>
      <c r="H13" s="172" t="s">
        <v>976</v>
      </c>
    </row>
    <row r="14" spans="1:9" ht="15.5" x14ac:dyDescent="0.35">
      <c r="A14" s="67">
        <v>9</v>
      </c>
      <c r="B14" s="169">
        <v>41353</v>
      </c>
      <c r="C14" s="170" t="s">
        <v>977</v>
      </c>
      <c r="D14" s="170" t="s">
        <v>330</v>
      </c>
      <c r="E14" s="234" t="s">
        <v>978</v>
      </c>
      <c r="F14" s="170" t="s">
        <v>969</v>
      </c>
      <c r="G14" s="171">
        <v>4</v>
      </c>
      <c r="H14" s="172" t="s">
        <v>979</v>
      </c>
    </row>
    <row r="15" spans="1:9" ht="15.5" x14ac:dyDescent="0.35">
      <c r="A15" s="67">
        <v>10</v>
      </c>
      <c r="B15" s="169" t="s">
        <v>84</v>
      </c>
      <c r="C15" s="170" t="s">
        <v>980</v>
      </c>
      <c r="D15" s="170" t="s">
        <v>981</v>
      </c>
      <c r="E15" s="234" t="s">
        <v>978</v>
      </c>
      <c r="F15" s="170" t="s">
        <v>969</v>
      </c>
      <c r="G15" s="171">
        <v>4</v>
      </c>
      <c r="H15" s="173" t="s">
        <v>902</v>
      </c>
    </row>
    <row r="16" spans="1:9" ht="15.5" x14ac:dyDescent="0.35">
      <c r="A16" s="67">
        <v>11</v>
      </c>
      <c r="B16" s="169" t="s">
        <v>982</v>
      </c>
      <c r="C16" s="170" t="str">
        <f>VLOOKUP(B16,'[1]LICENCE NRS 2026'!$A$2:$E$2713,2,FALSE)</f>
        <v>ZUSITHANDE</v>
      </c>
      <c r="D16" s="170" t="str">
        <f>VLOOKUP(B16,'[1]LICENCE NRS 2026'!$A$2:$E$2713,3,FALSE)</f>
        <v>DORI</v>
      </c>
      <c r="E16" s="234" t="str">
        <f>VLOOKUP(B16,'[1]LICENCE NRS 2026'!$A$2:$E$2713,4,FALSE)</f>
        <v>LWANDLE</v>
      </c>
      <c r="F16" s="170" t="str">
        <f>VLOOKUP(B16,'[1]LICENCE NRS 2026'!$A$2:$E$2713,5,FALSE)</f>
        <v>B14</v>
      </c>
      <c r="G16" s="171">
        <v>4</v>
      </c>
      <c r="H16" s="173" t="s">
        <v>983</v>
      </c>
    </row>
    <row r="17" spans="1:24" ht="15.5" x14ac:dyDescent="0.35">
      <c r="A17" s="67">
        <v>12</v>
      </c>
      <c r="B17" s="169" t="s">
        <v>984</v>
      </c>
      <c r="C17" s="170" t="str">
        <f>VLOOKUP(B17,'[1]LICENCE NRS 2026'!$A$2:$E$2713,2,FALSE)</f>
        <v>LUTHO</v>
      </c>
      <c r="D17" s="170" t="str">
        <f>VLOOKUP(B17,'[1]LICENCE NRS 2026'!$A$2:$E$2713,3,FALSE)</f>
        <v>NGQABE</v>
      </c>
      <c r="E17" s="234" t="str">
        <f>VLOOKUP(B17,'[1]LICENCE NRS 2026'!$A$2:$E$2713,4,FALSE)</f>
        <v>RCS GUGS</v>
      </c>
      <c r="F17" s="170" t="str">
        <f>VLOOKUP(B17,'[1]LICENCE NRS 2026'!$A$2:$E$2713,5,FALSE)</f>
        <v>B14</v>
      </c>
      <c r="G17" s="171">
        <v>4</v>
      </c>
      <c r="H17" s="173" t="s">
        <v>985</v>
      </c>
    </row>
    <row r="18" spans="1:24" ht="15.5" x14ac:dyDescent="0.35">
      <c r="A18" s="67">
        <v>13</v>
      </c>
      <c r="B18" s="169" t="s">
        <v>986</v>
      </c>
      <c r="C18" s="170" t="str">
        <f>VLOOKUP(B18,'[1]LICENCE NRS 2026'!$A$2:$E$2713,2,FALSE)</f>
        <v>JORDAN</v>
      </c>
      <c r="D18" s="170" t="str">
        <f>VLOOKUP(B18,'[1]LICENCE NRS 2026'!$A$2:$E$2713,3,FALSE)</f>
        <v>AFRICA</v>
      </c>
      <c r="E18" s="234" t="str">
        <f>VLOOKUP(B18,'[1]LICENCE NRS 2026'!$A$2:$E$2713,4,FALSE)</f>
        <v>EDGEMEAD</v>
      </c>
      <c r="F18" s="170" t="str">
        <f>VLOOKUP(B18,'[1]LICENCE NRS 2026'!$A$2:$E$2713,5,FALSE)</f>
        <v>B14</v>
      </c>
      <c r="G18" s="171">
        <v>4</v>
      </c>
      <c r="H18" s="173" t="s">
        <v>987</v>
      </c>
    </row>
    <row r="19" spans="1:24" ht="15.5" x14ac:dyDescent="0.35">
      <c r="A19" s="67">
        <v>14</v>
      </c>
      <c r="B19" s="169" t="s">
        <v>988</v>
      </c>
      <c r="C19" s="170" t="str">
        <f>VLOOKUP(B19,'[1]LICENCE NRS 2026'!$A$2:$E$2713,2,FALSE)</f>
        <v>ELETHU</v>
      </c>
      <c r="D19" s="170" t="str">
        <f>VLOOKUP(B19,'[1]LICENCE NRS 2026'!$A$2:$E$2713,3,FALSE)</f>
        <v>ZUBA</v>
      </c>
      <c r="E19" s="234" t="str">
        <f>VLOOKUP(B19,'[1]LICENCE NRS 2026'!$A$2:$E$2713,4,FALSE)</f>
        <v>RCS GUGS</v>
      </c>
      <c r="F19" s="170" t="str">
        <f>VLOOKUP(B19,'[1]LICENCE NRS 2026'!$A$2:$E$2713,5,FALSE)</f>
        <v>B14</v>
      </c>
      <c r="G19" s="171">
        <v>4</v>
      </c>
      <c r="H19" s="173" t="s">
        <v>989</v>
      </c>
    </row>
    <row r="20" spans="1:24" ht="15.5" x14ac:dyDescent="0.35">
      <c r="A20" s="67">
        <v>15</v>
      </c>
      <c r="B20" s="169" t="s">
        <v>990</v>
      </c>
      <c r="C20" s="170" t="str">
        <f>VLOOKUP(B20,'[1]LICENCE NRS 2026'!$A$2:$E$2713,2,FALSE)</f>
        <v>LISALETHU</v>
      </c>
      <c r="D20" s="170" t="str">
        <f>VLOOKUP(B20,'[1]LICENCE NRS 2026'!$A$2:$E$2713,3,FALSE)</f>
        <v>ZUBA</v>
      </c>
      <c r="E20" s="234" t="str">
        <f>VLOOKUP(B20,'[1]LICENCE NRS 2026'!$A$2:$E$2713,4,FALSE)</f>
        <v>RCS GUGS</v>
      </c>
      <c r="F20" s="170" t="str">
        <f>VLOOKUP(B20,'[1]LICENCE NRS 2026'!$A$2:$E$2713,5,FALSE)</f>
        <v>B14</v>
      </c>
      <c r="G20" s="171">
        <v>4</v>
      </c>
      <c r="H20" s="173" t="s">
        <v>991</v>
      </c>
    </row>
    <row r="21" spans="1:24" s="83" customFormat="1" ht="15.5" x14ac:dyDescent="0.35">
      <c r="A21" s="67">
        <v>16</v>
      </c>
      <c r="B21" s="169" t="s">
        <v>629</v>
      </c>
      <c r="C21" s="170" t="str">
        <f>VLOOKUP(B21,'[1]LICENCE NRS 2026'!$A$2:$E$2713,2,FALSE)</f>
        <v>OBWENKOSI</v>
      </c>
      <c r="D21" s="170" t="str">
        <f>VLOOKUP(B21,'[1]LICENCE NRS 2026'!$A$2:$E$2713,3,FALSE)</f>
        <v>NGXOWA</v>
      </c>
      <c r="E21" s="234" t="str">
        <f>VLOOKUP(B21,'[1]LICENCE NRS 2026'!$A$2:$E$2713,4,FALSE)</f>
        <v>LWANDLE</v>
      </c>
      <c r="F21" s="170" t="str">
        <f>VLOOKUP(B21,'[1]LICENCE NRS 2026'!$A$2:$E$2713,5,FALSE)</f>
        <v>B14</v>
      </c>
      <c r="G21" s="171">
        <v>4</v>
      </c>
      <c r="H21" s="173" t="s">
        <v>992</v>
      </c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</row>
    <row r="22" spans="1:24" s="83" customFormat="1" ht="15.5" x14ac:dyDescent="0.35">
      <c r="A22" s="67">
        <v>17</v>
      </c>
      <c r="B22" s="169" t="s">
        <v>993</v>
      </c>
      <c r="C22" s="170" t="str">
        <f>VLOOKUP(B22,'[1]LICENCE NRS 2026'!$A$2:$E$2713,2,FALSE)</f>
        <v>MPELELO</v>
      </c>
      <c r="D22" s="170" t="str">
        <f>VLOOKUP(B22,'[1]LICENCE NRS 2026'!$A$2:$E$2713,3,FALSE)</f>
        <v>MASHOBA</v>
      </c>
      <c r="E22" s="234" t="str">
        <f>VLOOKUP(B22,'[1]LICENCE NRS 2026'!$A$2:$E$2713,4,FALSE)</f>
        <v>RCS GUGS</v>
      </c>
      <c r="F22" s="170" t="str">
        <f>VLOOKUP(B22,'[1]LICENCE NRS 2026'!$A$2:$E$2713,5,FALSE)</f>
        <v>B14</v>
      </c>
      <c r="G22" s="171">
        <v>4</v>
      </c>
      <c r="H22" s="173" t="s">
        <v>763</v>
      </c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</row>
    <row r="23" spans="1:24" s="83" customFormat="1" x14ac:dyDescent="0.35">
      <c r="A23" s="67">
        <v>18</v>
      </c>
      <c r="B23" s="144"/>
      <c r="C23" s="144"/>
      <c r="D23" s="144"/>
      <c r="E23" s="152"/>
      <c r="F23" s="144"/>
      <c r="G23" s="171">
        <v>4</v>
      </c>
      <c r="H23" s="146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</row>
    <row r="24" spans="1:24" s="83" customFormat="1" ht="15.5" x14ac:dyDescent="0.35">
      <c r="A24" s="67">
        <v>19</v>
      </c>
      <c r="B24" s="245" t="s">
        <v>994</v>
      </c>
      <c r="C24" s="251" t="str">
        <f>VLOOKUP(B24,'[1]LICENCE NRS 2026'!$A$2:$E$2713,2,FALSE)</f>
        <v>MATTEO</v>
      </c>
      <c r="D24" s="251" t="str">
        <f>VLOOKUP(B24,'[1]LICENCE NRS 2026'!$A$2:$E$2713,3,FALSE)</f>
        <v>ROSSER</v>
      </c>
      <c r="E24" s="250" t="str">
        <f>VLOOKUP(B24,'[1]LICENCE NRS 2026'!$A$2:$E$2713,4,FALSE)</f>
        <v>BELLVILLE</v>
      </c>
      <c r="F24" s="251" t="str">
        <f>VLOOKUP(B24,'[1]LICENCE NRS 2026'!$A$2:$E$2713,5,FALSE)</f>
        <v>B13</v>
      </c>
      <c r="G24" s="171">
        <v>4</v>
      </c>
      <c r="H24" s="258" t="s">
        <v>976</v>
      </c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24" s="83" customFormat="1" x14ac:dyDescent="0.35">
      <c r="A25" s="67">
        <v>20</v>
      </c>
      <c r="B25" s="144"/>
      <c r="C25" s="144"/>
      <c r="D25" s="144"/>
      <c r="E25" s="152"/>
      <c r="F25" s="144"/>
      <c r="G25" s="146"/>
      <c r="H25" s="146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24" s="83" customFormat="1" x14ac:dyDescent="0.35">
      <c r="A26" s="67">
        <v>21</v>
      </c>
      <c r="B26" s="144"/>
      <c r="C26" s="144"/>
      <c r="D26" s="144"/>
      <c r="E26" s="152"/>
      <c r="F26" s="144"/>
      <c r="G26" s="146"/>
      <c r="H26" s="146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24" s="83" customFormat="1" x14ac:dyDescent="0.35">
      <c r="A27" s="67">
        <v>22</v>
      </c>
      <c r="B27" s="144"/>
      <c r="C27" s="144"/>
      <c r="D27" s="144"/>
      <c r="E27" s="152"/>
      <c r="F27" s="144"/>
      <c r="G27" s="146"/>
      <c r="H27" s="146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</row>
    <row r="28" spans="1:24" s="83" customFormat="1" x14ac:dyDescent="0.35">
      <c r="A28" s="67">
        <v>23</v>
      </c>
      <c r="B28" s="144"/>
      <c r="C28" s="144"/>
      <c r="D28" s="144"/>
      <c r="E28" s="152"/>
      <c r="F28" s="144"/>
      <c r="G28" s="146"/>
      <c r="H28" s="146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</row>
    <row r="29" spans="1:24" x14ac:dyDescent="0.35">
      <c r="A29" s="67">
        <v>24</v>
      </c>
      <c r="B29" s="144"/>
      <c r="C29" s="144"/>
      <c r="D29" s="144"/>
      <c r="E29" s="152"/>
      <c r="F29" s="144"/>
      <c r="G29" s="146"/>
      <c r="H29" s="146"/>
    </row>
    <row r="30" spans="1:24" x14ac:dyDescent="0.35">
      <c r="A30" s="67">
        <v>25</v>
      </c>
      <c r="B30" s="144"/>
      <c r="C30" s="144"/>
      <c r="D30" s="144"/>
      <c r="E30" s="152"/>
      <c r="F30" s="144"/>
      <c r="G30" s="146"/>
      <c r="H30" s="146"/>
    </row>
    <row r="31" spans="1:24" x14ac:dyDescent="0.35">
      <c r="A31" s="67">
        <v>26</v>
      </c>
      <c r="B31" s="144"/>
      <c r="C31" s="144"/>
      <c r="D31" s="144"/>
      <c r="E31" s="152"/>
      <c r="F31" s="144"/>
      <c r="G31" s="146"/>
      <c r="H31" s="146"/>
    </row>
    <row r="32" spans="1:24" x14ac:dyDescent="0.35">
      <c r="A32" s="67">
        <v>27</v>
      </c>
      <c r="B32" s="144"/>
      <c r="C32" s="144"/>
      <c r="D32" s="144"/>
      <c r="E32" s="152"/>
      <c r="F32" s="144"/>
      <c r="G32" s="146"/>
      <c r="H32" s="146"/>
    </row>
    <row r="33" spans="1:8" x14ac:dyDescent="0.35">
      <c r="A33" s="67">
        <v>28</v>
      </c>
      <c r="B33" s="144"/>
      <c r="C33" s="144"/>
      <c r="D33" s="144"/>
      <c r="E33" s="152"/>
      <c r="F33" s="144"/>
      <c r="G33" s="146"/>
      <c r="H33" s="146"/>
    </row>
    <row r="34" spans="1:8" x14ac:dyDescent="0.35">
      <c r="A34" s="67">
        <v>29</v>
      </c>
      <c r="B34" s="144"/>
      <c r="C34" s="144"/>
      <c r="D34" s="144"/>
      <c r="E34" s="152"/>
      <c r="F34" s="144"/>
      <c r="G34" s="146"/>
      <c r="H34" s="146"/>
    </row>
    <row r="35" spans="1:8" x14ac:dyDescent="0.35">
      <c r="A35" s="67">
        <v>30</v>
      </c>
      <c r="B35" s="144"/>
      <c r="C35" s="144"/>
      <c r="D35" s="144"/>
      <c r="E35" s="152"/>
      <c r="F35" s="144"/>
      <c r="G35" s="146"/>
      <c r="H35" s="146"/>
    </row>
    <row r="36" spans="1:8" x14ac:dyDescent="0.35">
      <c r="A36" s="67">
        <v>31</v>
      </c>
      <c r="B36" s="144"/>
      <c r="C36" s="144"/>
      <c r="D36" s="144"/>
      <c r="E36" s="151"/>
      <c r="F36" s="144"/>
      <c r="G36" s="146"/>
      <c r="H36" s="146"/>
    </row>
    <row r="37" spans="1:8" x14ac:dyDescent="0.35">
      <c r="A37" s="67">
        <v>32</v>
      </c>
      <c r="B37" s="144"/>
      <c r="C37" s="144"/>
      <c r="D37" s="144"/>
      <c r="E37" s="152"/>
      <c r="F37" s="144"/>
      <c r="G37" s="146"/>
      <c r="H37" s="146"/>
    </row>
    <row r="38" spans="1:8" x14ac:dyDescent="0.35">
      <c r="A38" s="67">
        <v>33</v>
      </c>
      <c r="B38" s="144"/>
      <c r="C38" s="144"/>
      <c r="D38" s="144"/>
      <c r="E38" s="153"/>
      <c r="F38" s="144"/>
      <c r="G38" s="146"/>
      <c r="H38" s="146"/>
    </row>
    <row r="39" spans="1:8" x14ac:dyDescent="0.35">
      <c r="A39" s="67">
        <v>34</v>
      </c>
      <c r="B39" s="144"/>
      <c r="C39" s="144"/>
      <c r="D39" s="144"/>
      <c r="E39" s="153"/>
      <c r="F39" s="144"/>
      <c r="G39" s="146"/>
      <c r="H39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>
    <tabColor indexed="35"/>
  </sheetPr>
  <dimension ref="A1:N39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2.1796875" customWidth="1"/>
    <col min="3" max="3" width="15.54296875" customWidth="1"/>
    <col min="4" max="4" width="21.1796875" style="1" customWidth="1"/>
    <col min="5" max="5" width="21.90625" style="1" customWidth="1"/>
    <col min="6" max="6" width="11.81640625" style="1" customWidth="1"/>
    <col min="7" max="7" width="8.90625" style="1" customWidth="1"/>
    <col min="8" max="8" width="13.7265625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68"/>
      <c r="H1" s="70"/>
    </row>
    <row r="2" spans="1:9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72"/>
      <c r="H2" s="73"/>
    </row>
    <row r="3" spans="1:9" s="24" customFormat="1" ht="15.5" x14ac:dyDescent="0.35">
      <c r="A3" s="71" t="s">
        <v>24</v>
      </c>
      <c r="B3" s="72"/>
      <c r="C3" s="69"/>
      <c r="D3" s="72"/>
      <c r="E3" s="72"/>
      <c r="F3" s="72"/>
      <c r="G3" s="72"/>
      <c r="H3" s="73"/>
    </row>
    <row r="4" spans="1:9" s="24" customFormat="1" ht="15.5" x14ac:dyDescent="0.35">
      <c r="A4" s="74"/>
      <c r="B4" s="75"/>
      <c r="C4" s="76"/>
      <c r="D4" s="75"/>
      <c r="E4" s="75"/>
      <c r="F4" s="75"/>
      <c r="G4" s="75"/>
      <c r="H4" s="77"/>
    </row>
    <row r="5" spans="1:9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9" ht="15.5" x14ac:dyDescent="0.35">
      <c r="A6" s="67">
        <v>1</v>
      </c>
      <c r="B6" s="169" t="s">
        <v>84</v>
      </c>
      <c r="C6" s="170" t="s">
        <v>995</v>
      </c>
      <c r="D6" s="170" t="s">
        <v>996</v>
      </c>
      <c r="E6" s="234" t="s">
        <v>997</v>
      </c>
      <c r="F6" s="170" t="s">
        <v>998</v>
      </c>
      <c r="G6" s="235">
        <v>4</v>
      </c>
      <c r="H6" s="173" t="s">
        <v>604</v>
      </c>
      <c r="I6" s="16"/>
    </row>
    <row r="7" spans="1:9" ht="15.5" x14ac:dyDescent="0.35">
      <c r="A7" s="67">
        <v>2</v>
      </c>
      <c r="B7" s="169" t="s">
        <v>999</v>
      </c>
      <c r="C7" s="170" t="str">
        <f>VLOOKUP(B7,'[1]LICENCE NRS 2026'!$A$2:$E$2713,2,FALSE)</f>
        <v>ALATHA</v>
      </c>
      <c r="D7" s="170" t="str">
        <f>VLOOKUP(B7,'[1]LICENCE NRS 2026'!$A$2:$E$2713,3,FALSE)</f>
        <v>NQXUMZA</v>
      </c>
      <c r="E7" s="234" t="str">
        <f>VLOOKUP(B7,'[1]LICENCE NRS 2026'!$A$2:$E$2713,4,FALSE)</f>
        <v>TSVOB</v>
      </c>
      <c r="F7" s="170" t="str">
        <f>VLOOKUP(B7,'[1]LICENCE NRS 2026'!$A$2:$E$2713,5,FALSE)</f>
        <v>B15</v>
      </c>
      <c r="G7" s="235">
        <v>4</v>
      </c>
      <c r="H7" s="173" t="s">
        <v>1000</v>
      </c>
      <c r="I7" s="16"/>
    </row>
    <row r="8" spans="1:9" ht="15.5" x14ac:dyDescent="0.35">
      <c r="A8" s="67">
        <v>3</v>
      </c>
      <c r="B8" s="169" t="s">
        <v>1001</v>
      </c>
      <c r="C8" s="170" t="str">
        <f>VLOOKUP(B8,'[1]LICENCE NRS 2026'!$A$2:$E$2713,2,FALSE)</f>
        <v>FABIANO</v>
      </c>
      <c r="D8" s="170" t="str">
        <f>VLOOKUP(B8,'[1]LICENCE NRS 2026'!$A$2:$E$2713,3,FALSE)</f>
        <v>RAMPSON</v>
      </c>
      <c r="E8" s="234" t="str">
        <f>VLOOKUP(B8,'[1]LICENCE NRS 2026'!$A$2:$E$2713,4,FALSE)</f>
        <v>UWC</v>
      </c>
      <c r="F8" s="170" t="str">
        <f>VLOOKUP(B8,'[1]LICENCE NRS 2026'!$A$2:$E$2713,5,FALSE)</f>
        <v>B15</v>
      </c>
      <c r="G8" s="235">
        <v>4</v>
      </c>
      <c r="H8" s="173" t="s">
        <v>1002</v>
      </c>
      <c r="I8" s="16"/>
    </row>
    <row r="9" spans="1:9" ht="15.5" x14ac:dyDescent="0.35">
      <c r="A9" s="67">
        <v>4</v>
      </c>
      <c r="B9" s="169" t="s">
        <v>1003</v>
      </c>
      <c r="C9" s="170" t="str">
        <f>VLOOKUP(B9,'[1]LICENCE NRS 2026'!$A$2:$E$2713,2,FALSE)</f>
        <v>UNAKO</v>
      </c>
      <c r="D9" s="170" t="str">
        <f>VLOOKUP(B9,'[1]LICENCE NRS 2026'!$A$2:$E$2713,3,FALSE)</f>
        <v>MBABA</v>
      </c>
      <c r="E9" s="234" t="str">
        <f>VLOOKUP(B9,'[1]LICENCE NRS 2026'!$A$2:$E$2713,4,FALSE)</f>
        <v>RCS GUGS</v>
      </c>
      <c r="F9" s="170" t="str">
        <f>VLOOKUP(B9,'[1]LICENCE NRS 2026'!$A$2:$E$2713,5,FALSE)</f>
        <v>B15</v>
      </c>
      <c r="G9" s="235">
        <v>4</v>
      </c>
      <c r="H9" s="173" t="s">
        <v>1004</v>
      </c>
      <c r="I9" s="16"/>
    </row>
    <row r="10" spans="1:9" ht="15.5" x14ac:dyDescent="0.35">
      <c r="A10" s="67">
        <v>5</v>
      </c>
      <c r="B10" s="169" t="s">
        <v>1005</v>
      </c>
      <c r="C10" s="170" t="s">
        <v>1006</v>
      </c>
      <c r="D10" s="170" t="str">
        <f>VLOOKUP(B10,'[1]LICENCE NRS 2026'!$A$2:$E$2713,3,FALSE)</f>
        <v>CHIMWAMWAI</v>
      </c>
      <c r="E10" s="234" t="str">
        <f>VLOOKUP(B10,'[1]LICENCE NRS 2026'!$A$2:$E$2713,4,FALSE)</f>
        <v>NEDBANK</v>
      </c>
      <c r="F10" s="170" t="str">
        <f>VLOOKUP(B10,'[1]LICENCE NRS 2026'!$A$2:$E$2713,5,FALSE)</f>
        <v>B15</v>
      </c>
      <c r="G10" s="235">
        <v>4</v>
      </c>
      <c r="H10" s="173" t="s">
        <v>1007</v>
      </c>
      <c r="I10" s="16"/>
    </row>
    <row r="11" spans="1:9" ht="15.5" x14ac:dyDescent="0.35">
      <c r="A11" s="67">
        <v>6</v>
      </c>
      <c r="B11" s="169" t="s">
        <v>1008</v>
      </c>
      <c r="C11" s="170" t="str">
        <f>VLOOKUP(B11,'[1]LICENCE NRS 2026'!$A$2:$E$2713,2,FALSE)</f>
        <v>JEREMIAH</v>
      </c>
      <c r="D11" s="170" t="str">
        <f>VLOOKUP(B11,'[1]LICENCE NRS 2026'!$A$2:$E$2713,3,FALSE)</f>
        <v>ARRIES</v>
      </c>
      <c r="E11" s="234" t="str">
        <f>VLOOKUP(B11,'[1]LICENCE NRS 2026'!$A$2:$E$2713,4,FALSE)</f>
        <v>ELSIESRIVIER AC</v>
      </c>
      <c r="F11" s="170" t="str">
        <f>VLOOKUP(B11,'[1]LICENCE NRS 2026'!$A$2:$E$2713,5,FALSE)</f>
        <v>B15</v>
      </c>
      <c r="G11" s="235">
        <v>4</v>
      </c>
      <c r="H11" s="173" t="s">
        <v>1009</v>
      </c>
      <c r="I11" s="16"/>
    </row>
    <row r="12" spans="1:9" ht="15.5" x14ac:dyDescent="0.35">
      <c r="A12" s="67">
        <v>7</v>
      </c>
      <c r="B12" s="169" t="s">
        <v>1010</v>
      </c>
      <c r="C12" s="170" t="str">
        <f>VLOOKUP(B12,'[1]LICENCE NRS 2026'!$A$2:$E$2713,2,FALSE)</f>
        <v>BUNOLO</v>
      </c>
      <c r="D12" s="170" t="str">
        <f>VLOOKUP(B12,'[1]LICENCE NRS 2026'!$A$2:$E$2713,3,FALSE)</f>
        <v>LETSIE</v>
      </c>
      <c r="E12" s="234" t="str">
        <f>VLOOKUP(B12,'[1]LICENCE NRS 2026'!$A$2:$E$2713,4,FALSE)</f>
        <v>TSVOB</v>
      </c>
      <c r="F12" s="170" t="str">
        <f>VLOOKUP(B12,'[1]LICENCE NRS 2026'!$A$2:$E$2713,5,FALSE)</f>
        <v>B15</v>
      </c>
      <c r="G12" s="235">
        <v>4</v>
      </c>
      <c r="H12" s="173" t="s">
        <v>1011</v>
      </c>
    </row>
    <row r="13" spans="1:9" ht="15.5" x14ac:dyDescent="0.35">
      <c r="A13" s="67">
        <v>8</v>
      </c>
      <c r="B13" s="169" t="s">
        <v>1012</v>
      </c>
      <c r="C13" s="170" t="str">
        <f>VLOOKUP(B13,'[1]LICENCE NRS 2026'!$A$2:$E$2713,2,FALSE)</f>
        <v>BULELA</v>
      </c>
      <c r="D13" s="170" t="str">
        <f>VLOOKUP(B13,'[1]LICENCE NRS 2026'!$A$2:$E$2713,3,FALSE)</f>
        <v>AROSI</v>
      </c>
      <c r="E13" s="234" t="str">
        <f>VLOOKUP(B13,'[1]LICENCE NRS 2026'!$A$2:$E$2713,4,FALSE)</f>
        <v>KHAYELITSHA</v>
      </c>
      <c r="F13" s="170" t="str">
        <f>VLOOKUP(B13,'[1]LICENCE NRS 2026'!$A$2:$E$2713,5,FALSE)</f>
        <v>B15</v>
      </c>
      <c r="G13" s="235">
        <v>4</v>
      </c>
      <c r="H13" s="173" t="s">
        <v>1013</v>
      </c>
    </row>
    <row r="14" spans="1:9" ht="15.5" x14ac:dyDescent="0.35">
      <c r="A14" s="67">
        <v>9</v>
      </c>
      <c r="B14" s="169" t="s">
        <v>1014</v>
      </c>
      <c r="C14" s="170" t="str">
        <f>VLOOKUP(B14,'[1]LICENCE NRS 2026'!$A$2:$E$2713,2,FALSE)</f>
        <v>XAVIER</v>
      </c>
      <c r="D14" s="170" t="str">
        <f>VLOOKUP(B14,'[1]LICENCE NRS 2026'!$A$2:$E$2713,3,FALSE)</f>
        <v>LOUIS</v>
      </c>
      <c r="E14" s="234" t="str">
        <f>VLOOKUP(B14,'[1]LICENCE NRS 2026'!$A$2:$E$2713,4,FALSE)</f>
        <v>EERSTERIVER</v>
      </c>
      <c r="F14" s="170" t="str">
        <f>VLOOKUP(B14,'[1]LICENCE NRS 2026'!$A$2:$E$2713,5,FALSE)</f>
        <v>B15</v>
      </c>
      <c r="G14" s="235">
        <v>4</v>
      </c>
      <c r="H14" s="173" t="s">
        <v>1015</v>
      </c>
    </row>
    <row r="15" spans="1:9" ht="15.5" x14ac:dyDescent="0.35">
      <c r="A15" s="67">
        <v>10</v>
      </c>
      <c r="B15" s="169" t="s">
        <v>1016</v>
      </c>
      <c r="C15" s="170" t="str">
        <f>VLOOKUP(B15,'[1]LICENCE NRS 2026'!$A$2:$E$2713,2,FALSE)</f>
        <v>SERGIO</v>
      </c>
      <c r="D15" s="170" t="str">
        <f>VLOOKUP(B15,'[1]LICENCE NRS 2026'!$A$2:$E$2713,3,FALSE)</f>
        <v>MC CARTHY</v>
      </c>
      <c r="E15" s="234" t="str">
        <f>VLOOKUP(B15,'[1]LICENCE NRS 2026'!$A$2:$E$2713,4,FALSE)</f>
        <v>TYGERBERG AC</v>
      </c>
      <c r="F15" s="170" t="str">
        <f>VLOOKUP(B15,'[1]LICENCE NRS 2026'!$A$2:$E$2713,5,FALSE)</f>
        <v>B15</v>
      </c>
      <c r="G15" s="235">
        <v>4</v>
      </c>
      <c r="H15" s="173" t="s">
        <v>1017</v>
      </c>
    </row>
    <row r="16" spans="1:9" ht="15.5" x14ac:dyDescent="0.35">
      <c r="A16" s="67">
        <v>11</v>
      </c>
      <c r="B16" s="169" t="s">
        <v>1018</v>
      </c>
      <c r="C16" s="170" t="str">
        <f>VLOOKUP(B16,'[1]LICENCE NRS 2026'!$A$2:$E$2713,2,FALSE)</f>
        <v>ALKEENO</v>
      </c>
      <c r="D16" s="170" t="str">
        <f>VLOOKUP(B16,'[1]LICENCE NRS 2026'!$A$2:$E$2713,3,FALSE)</f>
        <v>FRANSMAN</v>
      </c>
      <c r="E16" s="234" t="str">
        <f>VLOOKUP(B16,'[1]LICENCE NRS 2026'!$A$2:$E$2713,4,FALSE)</f>
        <v>BOTTELARY</v>
      </c>
      <c r="F16" s="170" t="str">
        <f>VLOOKUP(B16,'[1]LICENCE NRS 2026'!$A$2:$E$2713,5,FALSE)</f>
        <v>B15</v>
      </c>
      <c r="G16" s="235">
        <v>4</v>
      </c>
      <c r="H16" s="173" t="s">
        <v>1019</v>
      </c>
    </row>
    <row r="17" spans="1:14" ht="15.5" x14ac:dyDescent="0.35">
      <c r="A17" s="67">
        <v>12</v>
      </c>
      <c r="B17" s="169" t="s">
        <v>1020</v>
      </c>
      <c r="C17" s="170" t="s">
        <v>1021</v>
      </c>
      <c r="D17" s="170" t="s">
        <v>1022</v>
      </c>
      <c r="E17" s="234" t="s">
        <v>192</v>
      </c>
      <c r="F17" s="170" t="s">
        <v>998</v>
      </c>
      <c r="G17" s="235">
        <v>4</v>
      </c>
      <c r="H17" s="173" t="s">
        <v>1023</v>
      </c>
    </row>
    <row r="18" spans="1:14" ht="15.5" x14ac:dyDescent="0.35">
      <c r="A18" s="67">
        <v>13</v>
      </c>
      <c r="B18" s="169" t="s">
        <v>1024</v>
      </c>
      <c r="C18" s="170" t="str">
        <f>VLOOKUP(B18,'[1]LICENCE NRS 2026'!$A$2:$E$2713,2,FALSE)</f>
        <v>IMINATHI</v>
      </c>
      <c r="D18" s="170" t="str">
        <f>VLOOKUP(B18,'[1]LICENCE NRS 2026'!$A$2:$E$2713,3,FALSE)</f>
        <v>MNQUMAZU</v>
      </c>
      <c r="E18" s="234" t="str">
        <f>VLOOKUP(B18,'[1]LICENCE NRS 2026'!$A$2:$E$2713,4,FALSE)</f>
        <v>KHAYELITSHA AC</v>
      </c>
      <c r="F18" s="170" t="str">
        <f>VLOOKUP(B18,'[1]LICENCE NRS 2026'!$A$2:$E$2713,5,FALSE)</f>
        <v>B15</v>
      </c>
      <c r="G18" s="235">
        <v>4</v>
      </c>
      <c r="H18" s="173" t="s">
        <v>1025</v>
      </c>
    </row>
    <row r="19" spans="1:14" ht="15.5" x14ac:dyDescent="0.35">
      <c r="A19" s="67">
        <v>14</v>
      </c>
      <c r="B19" s="169" t="s">
        <v>1026</v>
      </c>
      <c r="C19" s="286" t="s">
        <v>1027</v>
      </c>
      <c r="D19" s="286" t="s">
        <v>1028</v>
      </c>
      <c r="E19" s="287" t="s">
        <v>215</v>
      </c>
      <c r="F19" s="286" t="s">
        <v>998</v>
      </c>
      <c r="G19" s="288">
        <v>4</v>
      </c>
      <c r="H19" s="289" t="s">
        <v>1029</v>
      </c>
    </row>
    <row r="20" spans="1:14" ht="15.5" x14ac:dyDescent="0.35">
      <c r="A20" s="67">
        <v>15</v>
      </c>
      <c r="B20" s="169" t="s">
        <v>1030</v>
      </c>
      <c r="C20" s="170" t="str">
        <f>VLOOKUP(B20,'[1]LICENCE NRS 2026'!$A$2:$E$2713,2,FALSE)</f>
        <v>ENELE</v>
      </c>
      <c r="D20" s="170" t="str">
        <f>VLOOKUP(B20,'[1]LICENCE NRS 2026'!$A$2:$E$2713,3,FALSE)</f>
        <v>MFAZWE</v>
      </c>
      <c r="E20" s="234" t="str">
        <f>VLOOKUP(B20,'[1]LICENCE NRS 2026'!$A$2:$E$2713,4,FALSE)</f>
        <v>RCS GUGS</v>
      </c>
      <c r="F20" s="170" t="str">
        <f>VLOOKUP(B20,'[1]LICENCE NRS 2026'!$A$2:$E$2713,5,FALSE)</f>
        <v>B15</v>
      </c>
      <c r="G20" s="235">
        <v>4</v>
      </c>
      <c r="H20" s="173" t="s">
        <v>1031</v>
      </c>
    </row>
    <row r="21" spans="1:14" ht="15.5" x14ac:dyDescent="0.35">
      <c r="A21" s="67">
        <v>16</v>
      </c>
      <c r="B21" s="169" t="s">
        <v>1032</v>
      </c>
      <c r="C21" s="170" t="str">
        <f>VLOOKUP(B21,'[1]LICENCE NRS 2026'!$A$2:$E$2713,2,FALSE)</f>
        <v>LEHAN</v>
      </c>
      <c r="D21" s="170" t="str">
        <f>VLOOKUP(B21,'[1]LICENCE NRS 2026'!$A$2:$E$2713,3,FALSE)</f>
        <v>DIENER</v>
      </c>
      <c r="E21" s="234" t="str">
        <f>VLOOKUP(B21,'[1]LICENCE NRS 2026'!$A$2:$E$2713,4,FALSE)</f>
        <v>STRAND</v>
      </c>
      <c r="F21" s="170" t="str">
        <f>VLOOKUP(B21,'[1]LICENCE NRS 2026'!$A$2:$E$2713,5,FALSE)</f>
        <v>B15</v>
      </c>
      <c r="G21" s="235">
        <v>4</v>
      </c>
      <c r="H21" s="173" t="s">
        <v>1033</v>
      </c>
    </row>
    <row r="22" spans="1:14" ht="15.5" x14ac:dyDescent="0.35">
      <c r="A22" s="67">
        <v>17</v>
      </c>
      <c r="B22" s="169" t="s">
        <v>1034</v>
      </c>
      <c r="C22" s="170" t="str">
        <f>VLOOKUP(B22,'[1]LICENCE NRS 2026'!$A$2:$E$2713,2,FALSE)</f>
        <v>CHARLTON</v>
      </c>
      <c r="D22" s="170" t="str">
        <f>VLOOKUP(B22,'[1]LICENCE NRS 2026'!$A$2:$E$2713,3,FALSE)</f>
        <v>MOSES</v>
      </c>
      <c r="E22" s="234" t="str">
        <f>VLOOKUP(B22,'[1]LICENCE NRS 2026'!$A$2:$E$2713,4,FALSE)</f>
        <v>EASTERN KRAAIFONTEIN</v>
      </c>
      <c r="F22" s="170" t="str">
        <f>VLOOKUP(B22,'[1]LICENCE NRS 2026'!$A$2:$E$2713,5,FALSE)</f>
        <v>B15</v>
      </c>
      <c r="G22" s="235">
        <v>4</v>
      </c>
      <c r="H22" s="173" t="s">
        <v>1035</v>
      </c>
    </row>
    <row r="23" spans="1:14" ht="15.5" x14ac:dyDescent="0.35">
      <c r="A23" s="67">
        <v>18</v>
      </c>
      <c r="B23" s="169" t="s">
        <v>1036</v>
      </c>
      <c r="C23" s="170" t="str">
        <f>VLOOKUP(B23,'[1]LICENCE NRS 2026'!$A$2:$E$2713,2,FALSE)</f>
        <v>ONWABO</v>
      </c>
      <c r="D23" s="170" t="str">
        <f>VLOOKUP(B23,'[1]LICENCE NRS 2026'!$A$2:$E$2713,3,FALSE)</f>
        <v>PALISO</v>
      </c>
      <c r="E23" s="234" t="str">
        <f>VLOOKUP(B23,'[1]LICENCE NRS 2026'!$A$2:$E$2713,4,FALSE)</f>
        <v>LWANDLE</v>
      </c>
      <c r="F23" s="170" t="str">
        <f>VLOOKUP(B23,'[1]LICENCE NRS 2026'!$A$2:$E$2713,5,FALSE)</f>
        <v>B15</v>
      </c>
      <c r="G23" s="235">
        <v>4</v>
      </c>
      <c r="H23" s="173" t="s">
        <v>1037</v>
      </c>
    </row>
    <row r="24" spans="1:14" ht="15.5" x14ac:dyDescent="0.35">
      <c r="A24" s="67">
        <v>19</v>
      </c>
      <c r="B24" s="169" t="s">
        <v>1038</v>
      </c>
      <c r="C24" s="170" t="str">
        <f>VLOOKUP(B24,'[1]LICENCE NRS 2026'!$A$2:$E$2713,2,FALSE)</f>
        <v>CHESLIN</v>
      </c>
      <c r="D24" s="170" t="str">
        <f>VLOOKUP(B24,'[1]LICENCE NRS 2026'!$A$2:$E$2713,3,FALSE)</f>
        <v>MOSES</v>
      </c>
      <c r="E24" s="234" t="str">
        <f>VLOOKUP(B24,'[1]LICENCE NRS 2026'!$A$2:$E$2713,4,FALSE)</f>
        <v>EASTERN KRAAIFONTEIN</v>
      </c>
      <c r="F24" s="170" t="str">
        <f>VLOOKUP(B24,'[1]LICENCE NRS 2026'!$A$2:$E$2713,5,FALSE)</f>
        <v>B15</v>
      </c>
      <c r="G24" s="235">
        <v>4</v>
      </c>
      <c r="H24" s="173" t="s">
        <v>1039</v>
      </c>
    </row>
    <row r="25" spans="1:14" ht="15.5" x14ac:dyDescent="0.35">
      <c r="A25" s="67">
        <v>20</v>
      </c>
      <c r="B25" s="169" t="s">
        <v>1040</v>
      </c>
      <c r="C25" s="170" t="str">
        <f>VLOOKUP(B25,'[1]LICENCE NRS 2026'!$A$2:$E$2713,2,FALSE)</f>
        <v>RICARDO</v>
      </c>
      <c r="D25" s="170" t="str">
        <f>VLOOKUP(B25,'[1]LICENCE NRS 2026'!$A$2:$E$2713,3,FALSE)</f>
        <v>SWARTS</v>
      </c>
      <c r="E25" s="234" t="str">
        <f>VLOOKUP(B25,'[1]LICENCE NRS 2026'!$A$2:$E$2713,4,FALSE)</f>
        <v>EASTERN KRAAIFONTEIN</v>
      </c>
      <c r="F25" s="170" t="str">
        <f>VLOOKUP(B25,'[1]LICENCE NRS 2026'!$A$2:$E$2713,5,FALSE)</f>
        <v>B15</v>
      </c>
      <c r="G25" s="235">
        <v>4</v>
      </c>
      <c r="H25" s="173" t="s">
        <v>1041</v>
      </c>
    </row>
    <row r="26" spans="1:14" ht="15.5" x14ac:dyDescent="0.35">
      <c r="A26" s="67">
        <v>21</v>
      </c>
      <c r="B26" s="169" t="s">
        <v>1042</v>
      </c>
      <c r="C26" s="170" t="s">
        <v>291</v>
      </c>
      <c r="D26" s="170" t="s">
        <v>1043</v>
      </c>
      <c r="E26" s="234" t="s">
        <v>192</v>
      </c>
      <c r="F26" s="170" t="s">
        <v>998</v>
      </c>
      <c r="G26" s="235">
        <v>4</v>
      </c>
      <c r="H26" s="173" t="s">
        <v>886</v>
      </c>
    </row>
    <row r="27" spans="1:14" ht="15.5" x14ac:dyDescent="0.35">
      <c r="A27" s="67">
        <v>22</v>
      </c>
      <c r="B27" s="169" t="s">
        <v>1044</v>
      </c>
      <c r="C27" s="170" t="str">
        <f>VLOOKUP(B27,'[1]LICENCE NRS 2026'!$A$2:$E$2713,2,FALSE)</f>
        <v>MEKHI</v>
      </c>
      <c r="D27" s="170" t="str">
        <f>VLOOKUP(B27,'[1]LICENCE NRS 2026'!$A$2:$E$2713,3,FALSE)</f>
        <v>HASSIM</v>
      </c>
      <c r="E27" s="234" t="str">
        <f>VLOOKUP(B27,'[1]LICENCE NRS 2026'!$A$2:$E$2713,4,FALSE)</f>
        <v>UWC</v>
      </c>
      <c r="F27" s="170" t="str">
        <f>VLOOKUP(B27,'[1]LICENCE NRS 2026'!$A$2:$E$2713,5,FALSE)</f>
        <v>B15</v>
      </c>
      <c r="G27" s="235">
        <v>4</v>
      </c>
      <c r="H27" s="173" t="s">
        <v>1045</v>
      </c>
    </row>
    <row r="28" spans="1:14" ht="15.5" x14ac:dyDescent="0.35">
      <c r="A28" s="67">
        <v>23</v>
      </c>
      <c r="B28" s="169" t="s">
        <v>1046</v>
      </c>
      <c r="C28" s="170" t="str">
        <f>VLOOKUP(B28,'[1]LICENCE NRS 2026'!$A$2:$E$2713,2,FALSE)</f>
        <v>LEE-JAY</v>
      </c>
      <c r="D28" s="170" t="str">
        <f>VLOOKUP(B28,'[1]LICENCE NRS 2026'!$A$2:$E$2713,3,FALSE)</f>
        <v>SOLOMON</v>
      </c>
      <c r="E28" s="234" t="str">
        <f>VLOOKUP(B28,'[1]LICENCE NRS 2026'!$A$2:$E$2713,4,FALSE)</f>
        <v>CASAURINA</v>
      </c>
      <c r="F28" s="170" t="str">
        <f>VLOOKUP(B28,'[1]LICENCE NRS 2026'!$A$2:$E$2713,5,FALSE)</f>
        <v>B15</v>
      </c>
      <c r="G28" s="235">
        <v>4</v>
      </c>
      <c r="H28" s="173" t="s">
        <v>1047</v>
      </c>
    </row>
    <row r="29" spans="1:14" ht="15.5" x14ac:dyDescent="0.35">
      <c r="A29" s="67">
        <v>24</v>
      </c>
      <c r="B29" s="169" t="s">
        <v>1048</v>
      </c>
      <c r="C29" s="170" t="str">
        <f>VLOOKUP(B29,'[1]LICENCE NRS 2026'!$A$2:$E$2713,2,FALSE)</f>
        <v>SEVERIS</v>
      </c>
      <c r="D29" s="170" t="str">
        <f>VLOOKUP(B29,'[1]LICENCE NRS 2026'!$A$2:$E$2713,3,FALSE)</f>
        <v>KITCHING</v>
      </c>
      <c r="E29" s="234" t="str">
        <f>VLOOKUP(B29,'[1]LICENCE NRS 2026'!$A$2:$E$2713,4,FALSE)</f>
        <v>BOTTELARY</v>
      </c>
      <c r="F29" s="170" t="str">
        <f>VLOOKUP(B29,'[1]LICENCE NRS 2026'!$A$2:$E$2713,5,FALSE)</f>
        <v>B15</v>
      </c>
      <c r="G29" s="235">
        <v>4</v>
      </c>
      <c r="H29" s="173" t="s">
        <v>1049</v>
      </c>
    </row>
    <row r="30" spans="1:14" ht="15.5" x14ac:dyDescent="0.35">
      <c r="A30" s="67">
        <v>25</v>
      </c>
      <c r="B30" s="259">
        <v>0</v>
      </c>
      <c r="C30" s="260" t="s">
        <v>1050</v>
      </c>
      <c r="D30" s="260" t="s">
        <v>152</v>
      </c>
      <c r="E30" s="261" t="s">
        <v>1051</v>
      </c>
      <c r="F30" s="260" t="s">
        <v>998</v>
      </c>
      <c r="G30" s="235">
        <v>4</v>
      </c>
      <c r="H30" s="262" t="s">
        <v>1052</v>
      </c>
      <c r="I30" t="s">
        <v>1062</v>
      </c>
    </row>
    <row r="31" spans="1:14" s="83" customFormat="1" ht="15.5" x14ac:dyDescent="0.35">
      <c r="A31" s="67">
        <v>26</v>
      </c>
      <c r="B31" s="169" t="s">
        <v>1053</v>
      </c>
      <c r="C31" s="170" t="str">
        <f>VLOOKUP(B31,'[1]LICENCE NRS 2026'!$A$2:$E$2713,2,FALSE)</f>
        <v>TYRON</v>
      </c>
      <c r="D31" s="170" t="str">
        <f>VLOOKUP(B31,'[1]LICENCE NRS 2026'!$A$2:$E$2713,3,FALSE)</f>
        <v>OTTO</v>
      </c>
      <c r="E31" s="234" t="str">
        <f>VLOOKUP(B31,'[1]LICENCE NRS 2026'!$A$2:$E$2713,4,FALSE)</f>
        <v>EERSTERIVER</v>
      </c>
      <c r="F31" s="170" t="str">
        <f>VLOOKUP(B31,'[1]LICENCE NRS 2026'!$A$2:$E$2713,5,FALSE)</f>
        <v>B15</v>
      </c>
      <c r="G31" s="235">
        <v>4</v>
      </c>
      <c r="H31" s="173" t="s">
        <v>459</v>
      </c>
      <c r="I31" s="139"/>
      <c r="J31" s="139"/>
      <c r="K31" s="139"/>
      <c r="L31" s="139"/>
      <c r="M31" s="139"/>
      <c r="N31" s="139"/>
    </row>
    <row r="32" spans="1:14" s="83" customFormat="1" ht="15.5" x14ac:dyDescent="0.35">
      <c r="A32" s="67">
        <v>27</v>
      </c>
      <c r="B32" s="169" t="s">
        <v>1054</v>
      </c>
      <c r="C32" s="170" t="str">
        <f>VLOOKUP(B32,'[1]LICENCE NRS 2026'!$A$2:$E$2713,2,FALSE)</f>
        <v>EMMANUEL</v>
      </c>
      <c r="D32" s="170" t="str">
        <f>VLOOKUP(B32,'[1]LICENCE NRS 2026'!$A$2:$E$2713,3,FALSE)</f>
        <v>WILLIAMS</v>
      </c>
      <c r="E32" s="234" t="str">
        <f>VLOOKUP(B32,'[1]LICENCE NRS 2026'!$A$2:$E$2713,4,FALSE)</f>
        <v>EASTERN KRAAIFONTEIN</v>
      </c>
      <c r="F32" s="170" t="str">
        <f>VLOOKUP(B32,'[1]LICENCE NRS 2026'!$A$2:$E$2713,5,FALSE)</f>
        <v>B15</v>
      </c>
      <c r="G32" s="235">
        <v>4</v>
      </c>
      <c r="H32" s="173" t="s">
        <v>1055</v>
      </c>
      <c r="I32" s="139"/>
      <c r="J32" s="139"/>
      <c r="K32" s="139"/>
      <c r="L32" s="139"/>
      <c r="M32" s="139"/>
      <c r="N32" s="139"/>
    </row>
    <row r="33" spans="1:14" s="83" customFormat="1" ht="15.5" x14ac:dyDescent="0.35">
      <c r="A33" s="67">
        <v>28</v>
      </c>
      <c r="B33" s="169" t="s">
        <v>1056</v>
      </c>
      <c r="C33" s="170" t="str">
        <f>VLOOKUP(B33,'[1]LICENCE NRS 2026'!$A$2:$E$2713,2,FALSE)</f>
        <v>JADEN</v>
      </c>
      <c r="D33" s="170" t="str">
        <f>VLOOKUP(B33,'[1]LICENCE NRS 2026'!$A$2:$E$2713,3,FALSE)</f>
        <v>CUPIDO</v>
      </c>
      <c r="E33" s="234" t="str">
        <f>VLOOKUP(B33,'[1]LICENCE NRS 2026'!$A$2:$E$2713,4,FALSE)</f>
        <v>EERSTERIVER</v>
      </c>
      <c r="F33" s="170" t="str">
        <f>VLOOKUP(B33,'[1]LICENCE NRS 2026'!$A$2:$E$2713,5,FALSE)</f>
        <v>B15</v>
      </c>
      <c r="G33" s="235">
        <v>4</v>
      </c>
      <c r="H33" s="173" t="s">
        <v>1057</v>
      </c>
      <c r="I33" s="139"/>
      <c r="J33" s="139"/>
      <c r="K33" s="139"/>
      <c r="L33" s="139"/>
      <c r="M33" s="139"/>
      <c r="N33" s="139"/>
    </row>
    <row r="34" spans="1:14" s="83" customFormat="1" ht="15.5" x14ac:dyDescent="0.35">
      <c r="A34" s="67">
        <v>30</v>
      </c>
      <c r="B34" s="169" t="s">
        <v>1058</v>
      </c>
      <c r="C34" s="170" t="s">
        <v>1059</v>
      </c>
      <c r="D34" s="170" t="s">
        <v>1060</v>
      </c>
      <c r="E34" s="234" t="s">
        <v>215</v>
      </c>
      <c r="F34" s="170" t="s">
        <v>998</v>
      </c>
      <c r="G34" s="235">
        <v>4</v>
      </c>
      <c r="H34" s="173" t="s">
        <v>1061</v>
      </c>
      <c r="I34" s="139"/>
      <c r="J34" s="139"/>
      <c r="K34" s="139"/>
      <c r="L34" s="139"/>
      <c r="M34" s="139"/>
      <c r="N34" s="139"/>
    </row>
    <row r="35" spans="1:14" s="83" customFormat="1" x14ac:dyDescent="0.35">
      <c r="A35" s="67">
        <v>31</v>
      </c>
      <c r="B35" s="144"/>
      <c r="C35" s="144"/>
      <c r="D35" s="144"/>
      <c r="E35" s="152"/>
      <c r="F35" s="144"/>
      <c r="G35" s="146"/>
      <c r="H35" s="146"/>
      <c r="I35" s="139"/>
      <c r="J35" s="139"/>
      <c r="K35" s="139"/>
      <c r="L35" s="139"/>
      <c r="M35" s="139"/>
      <c r="N35" s="139"/>
    </row>
    <row r="36" spans="1:14" x14ac:dyDescent="0.35">
      <c r="A36" s="67">
        <v>32</v>
      </c>
      <c r="B36" s="144"/>
      <c r="C36" s="144"/>
      <c r="D36" s="144"/>
      <c r="E36" s="152"/>
      <c r="F36" s="144"/>
      <c r="G36" s="146"/>
      <c r="H36" s="146"/>
      <c r="I36" s="139"/>
      <c r="J36" s="139"/>
      <c r="K36" s="139"/>
      <c r="L36" s="139"/>
      <c r="M36" s="139"/>
      <c r="N36" s="139"/>
    </row>
    <row r="39" spans="1:14" x14ac:dyDescent="0.35">
      <c r="B39" s="162"/>
      <c r="C39" s="162"/>
      <c r="D39" s="162"/>
      <c r="E39" s="168"/>
      <c r="F39" s="162"/>
      <c r="G39" s="164"/>
      <c r="H39" s="16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35"/>
  </sheetPr>
  <dimension ref="A1:I40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3.26953125" customWidth="1"/>
    <col min="3" max="3" width="13.54296875" customWidth="1"/>
    <col min="4" max="4" width="20.453125" style="1" customWidth="1"/>
    <col min="5" max="5" width="22.1796875" style="1" customWidth="1"/>
    <col min="6" max="6" width="9.6328125" style="1" customWidth="1"/>
    <col min="7" max="7" width="8.90625" style="1" customWidth="1"/>
    <col min="8" max="8" width="21.08984375" style="2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68"/>
      <c r="H1" s="70"/>
    </row>
    <row r="2" spans="1:9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72"/>
      <c r="H2" s="73"/>
    </row>
    <row r="3" spans="1:9" s="24" customFormat="1" ht="15.5" x14ac:dyDescent="0.35">
      <c r="A3" s="71" t="s">
        <v>25</v>
      </c>
      <c r="B3" s="72"/>
      <c r="C3" s="69"/>
      <c r="D3" s="72"/>
      <c r="E3" s="72"/>
      <c r="F3" s="72"/>
      <c r="G3" s="72"/>
      <c r="H3" s="73"/>
    </row>
    <row r="4" spans="1:9" s="24" customFormat="1" ht="15.5" x14ac:dyDescent="0.35">
      <c r="A4" s="74"/>
      <c r="B4" s="75"/>
      <c r="C4" s="76"/>
      <c r="D4" s="75"/>
      <c r="E4" s="75"/>
      <c r="F4" s="75"/>
      <c r="G4" s="75"/>
      <c r="H4" s="77"/>
    </row>
    <row r="5" spans="1:9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9" ht="15.5" x14ac:dyDescent="0.35">
      <c r="A6" s="67">
        <v>1</v>
      </c>
      <c r="B6" s="169" t="s">
        <v>708</v>
      </c>
      <c r="C6" s="242" t="str">
        <f>VLOOKUP(B6,'[1]LICENCE NRS 2026'!$A$2:$E$2713,2,FALSE)</f>
        <v>MIVUYO</v>
      </c>
      <c r="D6" s="242" t="str">
        <f>VLOOKUP(B6,'[1]LICENCE NRS 2026'!$A$2:$E$2713,3,FALSE)</f>
        <v>MPENDU</v>
      </c>
      <c r="E6" s="241" t="str">
        <f>VLOOKUP(B6,'[1]LICENCE NRS 2026'!$A$2:$E$2713,4,FALSE)</f>
        <v>TSVOB</v>
      </c>
      <c r="F6" s="242" t="str">
        <f>VLOOKUP(B6,'[1]LICENCE NRS 2026'!$A$2:$E$2713,5,FALSE)</f>
        <v>B16</v>
      </c>
      <c r="G6" s="171">
        <v>6</v>
      </c>
      <c r="H6" s="172" t="s">
        <v>709</v>
      </c>
      <c r="I6" s="16"/>
    </row>
    <row r="7" spans="1:9" ht="15.5" x14ac:dyDescent="0.35">
      <c r="A7" s="67">
        <v>2</v>
      </c>
      <c r="B7" s="169" t="s">
        <v>710</v>
      </c>
      <c r="C7" s="242" t="str">
        <f>VLOOKUP(B7,'[1]LICENCE NRS 2026'!$A$2:$E$2713,2,FALSE)</f>
        <v>JOHANAID</v>
      </c>
      <c r="D7" s="242" t="str">
        <f>VLOOKUP(B7,'[1]LICENCE NRS 2026'!$A$2:$E$2713,3,FALSE)</f>
        <v>GEORGE</v>
      </c>
      <c r="E7" s="241" t="str">
        <f>VLOOKUP(B7,'[1]LICENCE NRS 2026'!$A$2:$E$2713,4,FALSE)</f>
        <v>EDGEMEAD AC</v>
      </c>
      <c r="F7" s="242" t="str">
        <f>VLOOKUP(B7,'[1]LICENCE NRS 2026'!$A$2:$E$2713,5,FALSE)</f>
        <v>B16</v>
      </c>
      <c r="G7" s="171">
        <v>6</v>
      </c>
      <c r="H7" s="172" t="s">
        <v>711</v>
      </c>
      <c r="I7" s="16"/>
    </row>
    <row r="8" spans="1:9" ht="15.5" x14ac:dyDescent="0.35">
      <c r="A8" s="67">
        <v>3</v>
      </c>
      <c r="B8" s="169" t="s">
        <v>712</v>
      </c>
      <c r="C8" s="242" t="str">
        <f>VLOOKUP(B8,'[1]LICENCE NRS 2026'!$A$2:$E$2713,2,FALSE)</f>
        <v>TSHEPANG</v>
      </c>
      <c r="D8" s="242" t="str">
        <f>VLOOKUP(B8,'[1]LICENCE NRS 2026'!$A$2:$E$2713,3,FALSE)</f>
        <v>VISAGIE</v>
      </c>
      <c r="E8" s="241" t="str">
        <f>VLOOKUP(B8,'[1]LICENCE NRS 2026'!$A$2:$E$2713,4,FALSE)</f>
        <v>LWANDLE AC</v>
      </c>
      <c r="F8" s="242" t="str">
        <f>VLOOKUP(B8,'[1]LICENCE NRS 2026'!$A$2:$E$2713,5,FALSE)</f>
        <v>B16</v>
      </c>
      <c r="G8" s="171">
        <v>6</v>
      </c>
      <c r="H8" s="172" t="s">
        <v>713</v>
      </c>
      <c r="I8" s="16"/>
    </row>
    <row r="9" spans="1:9" ht="15.5" x14ac:dyDescent="0.35">
      <c r="A9" s="67">
        <v>4</v>
      </c>
      <c r="B9" s="169" t="s">
        <v>714</v>
      </c>
      <c r="C9" s="242" t="str">
        <f>VLOOKUP(B9,'[1]LICENCE NRS 2026'!$A$2:$E$2713,2,FALSE)</f>
        <v>MIKYLE</v>
      </c>
      <c r="D9" s="242" t="str">
        <f>VLOOKUP(B9,'[1]LICENCE NRS 2026'!$A$2:$E$2713,3,FALSE)</f>
        <v>DELPORT</v>
      </c>
      <c r="E9" s="241" t="str">
        <f>VLOOKUP(B9,'[1]LICENCE NRS 2026'!$A$2:$E$2713,4,FALSE)</f>
        <v>EERSTERIVER</v>
      </c>
      <c r="F9" s="242" t="str">
        <f>VLOOKUP(B9,'[1]LICENCE NRS 2026'!$A$2:$E$2713,5,FALSE)</f>
        <v>B16</v>
      </c>
      <c r="G9" s="171">
        <v>6</v>
      </c>
      <c r="H9" s="172" t="s">
        <v>715</v>
      </c>
      <c r="I9" s="16"/>
    </row>
    <row r="10" spans="1:9" ht="15.5" x14ac:dyDescent="0.35">
      <c r="A10" s="67">
        <v>5</v>
      </c>
      <c r="B10" s="169" t="s">
        <v>716</v>
      </c>
      <c r="C10" s="242" t="s">
        <v>717</v>
      </c>
      <c r="D10" s="242" t="s">
        <v>718</v>
      </c>
      <c r="E10" s="241" t="s">
        <v>719</v>
      </c>
      <c r="F10" s="242" t="s">
        <v>720</v>
      </c>
      <c r="G10" s="171">
        <v>6</v>
      </c>
      <c r="H10" s="172" t="s">
        <v>721</v>
      </c>
      <c r="I10" s="16"/>
    </row>
    <row r="11" spans="1:9" ht="15.5" x14ac:dyDescent="0.35">
      <c r="A11" s="67">
        <v>6</v>
      </c>
      <c r="B11" s="169" t="s">
        <v>722</v>
      </c>
      <c r="C11" s="242" t="str">
        <f>VLOOKUP(B11,'[1]LICENCE NRS 2026'!$A$2:$E$2713,2,FALSE)</f>
        <v>SIVUYISE</v>
      </c>
      <c r="D11" s="242" t="str">
        <f>VLOOKUP(B11,'[1]LICENCE NRS 2026'!$A$2:$E$2713,3,FALSE)</f>
        <v>POSWA</v>
      </c>
      <c r="E11" s="241" t="str">
        <f>VLOOKUP(B11,'[1]LICENCE NRS 2026'!$A$2:$E$2713,4,FALSE)</f>
        <v>LWANDLE</v>
      </c>
      <c r="F11" s="242" t="str">
        <f>VLOOKUP(B11,'[1]LICENCE NRS 2026'!$A$2:$E$2713,5,FALSE)</f>
        <v>B16</v>
      </c>
      <c r="G11" s="171">
        <v>6</v>
      </c>
      <c r="H11" s="172" t="s">
        <v>723</v>
      </c>
      <c r="I11" s="16"/>
    </row>
    <row r="12" spans="1:9" ht="15.5" x14ac:dyDescent="0.35">
      <c r="A12" s="67">
        <v>7</v>
      </c>
      <c r="B12" s="169" t="s">
        <v>724</v>
      </c>
      <c r="C12" s="242" t="str">
        <f>VLOOKUP(B12,'[1]LICENCE NRS 2026'!$A$2:$E$2713,2,FALSE)</f>
        <v>LISAKHANYA</v>
      </c>
      <c r="D12" s="242" t="str">
        <f>VLOOKUP(B12,'[1]LICENCE NRS 2026'!$A$2:$E$2713,3,FALSE)</f>
        <v>MBULAWA</v>
      </c>
      <c r="E12" s="241" t="str">
        <f>VLOOKUP(B12,'[1]LICENCE NRS 2026'!$A$2:$E$2713,4,FALSE)</f>
        <v>DURBAC</v>
      </c>
      <c r="F12" s="242" t="str">
        <f>VLOOKUP(B12,'[1]LICENCE NRS 2026'!$A$2:$E$2713,5,FALSE)</f>
        <v>B16</v>
      </c>
      <c r="G12" s="171">
        <v>6</v>
      </c>
      <c r="H12" s="172" t="s">
        <v>725</v>
      </c>
      <c r="I12" s="16"/>
    </row>
    <row r="13" spans="1:9" ht="15.5" x14ac:dyDescent="0.35">
      <c r="A13" s="67">
        <v>8</v>
      </c>
      <c r="B13" s="169" t="s">
        <v>726</v>
      </c>
      <c r="C13" s="242" t="str">
        <f>VLOOKUP(B13,'[1]LICENCE NRS 2026'!$A$2:$E$2713,2,FALSE)</f>
        <v>SANTIANO</v>
      </c>
      <c r="D13" s="242" t="str">
        <f>VLOOKUP(B13,'[1]LICENCE NRS 2026'!$A$2:$E$2713,3,FALSE)</f>
        <v>ROSSOUW</v>
      </c>
      <c r="E13" s="241" t="str">
        <f>VLOOKUP(B13,'[1]LICENCE NRS 2026'!$A$2:$E$2713,4,FALSE)</f>
        <v>EERSTERIVER</v>
      </c>
      <c r="F13" s="242" t="str">
        <f>VLOOKUP(B13,'[1]LICENCE NRS 2026'!$A$2:$E$2713,5,FALSE)</f>
        <v>B16</v>
      </c>
      <c r="G13" s="171">
        <v>6</v>
      </c>
      <c r="H13" s="172" t="s">
        <v>727</v>
      </c>
      <c r="I13" s="16"/>
    </row>
    <row r="14" spans="1:9" ht="15.5" x14ac:dyDescent="0.35">
      <c r="A14" s="67">
        <v>9</v>
      </c>
      <c r="B14" s="169" t="s">
        <v>728</v>
      </c>
      <c r="C14" s="242" t="str">
        <f>VLOOKUP(B14,'[1]LICENCE NRS 2026'!$A$2:$E$2713,2,FALSE)</f>
        <v>CAYLUM</v>
      </c>
      <c r="D14" s="242" t="str">
        <f>VLOOKUP(B14,'[1]LICENCE NRS 2026'!$A$2:$E$2713,3,FALSE)</f>
        <v>JOOSTE</v>
      </c>
      <c r="E14" s="241" t="str">
        <f>VLOOKUP(B14,'[1]LICENCE NRS 2026'!$A$2:$E$2713,4,FALSE)</f>
        <v>BOTTELARY</v>
      </c>
      <c r="F14" s="242" t="str">
        <f>VLOOKUP(B14,'[1]LICENCE NRS 2026'!$A$2:$E$2713,5,FALSE)</f>
        <v>B16</v>
      </c>
      <c r="G14" s="171">
        <v>6</v>
      </c>
      <c r="H14" s="173" t="s">
        <v>729</v>
      </c>
      <c r="I14" s="16"/>
    </row>
    <row r="15" spans="1:9" ht="15.5" x14ac:dyDescent="0.35">
      <c r="A15" s="67">
        <v>10</v>
      </c>
      <c r="B15" s="169" t="s">
        <v>730</v>
      </c>
      <c r="C15" s="242" t="str">
        <f>VLOOKUP(B15,'[1]LICENCE NRS 2026'!$A$2:$E$2713,2,FALSE)</f>
        <v>JT</v>
      </c>
      <c r="D15" s="242" t="str">
        <f>VLOOKUP(B15,'[1]LICENCE NRS 2026'!$A$2:$E$2713,3,FALSE)</f>
        <v>ARENDOF</v>
      </c>
      <c r="E15" s="241" t="str">
        <f>VLOOKUP(B15,'[1]LICENCE NRS 2026'!$A$2:$E$2713,4,FALSE)</f>
        <v>UWC</v>
      </c>
      <c r="F15" s="242" t="str">
        <f>VLOOKUP(B15,'[1]LICENCE NRS 2026'!$A$2:$E$2713,5,FALSE)</f>
        <v>B16</v>
      </c>
      <c r="G15" s="171">
        <v>6</v>
      </c>
      <c r="H15" s="173" t="s">
        <v>731</v>
      </c>
      <c r="I15" s="16"/>
    </row>
    <row r="16" spans="1:9" ht="15.5" x14ac:dyDescent="0.35">
      <c r="A16" s="67">
        <v>11</v>
      </c>
      <c r="B16" s="169" t="s">
        <v>732</v>
      </c>
      <c r="C16" s="242" t="str">
        <f>VLOOKUP(B16,'[1]LICENCE NRS 2026'!$A$2:$E$2713,2,FALSE)</f>
        <v>ESTIAAN</v>
      </c>
      <c r="D16" s="242" t="str">
        <f>VLOOKUP(B16,'[1]LICENCE NRS 2026'!$A$2:$E$2713,3,FALSE)</f>
        <v>DIENER</v>
      </c>
      <c r="E16" s="241" t="str">
        <f>VLOOKUP(B16,'[1]LICENCE NRS 2026'!$A$2:$E$2713,4,FALSE)</f>
        <v>STRAND AC</v>
      </c>
      <c r="F16" s="242" t="str">
        <f>VLOOKUP(B16,'[1]LICENCE NRS 2026'!$A$2:$E$2713,5,FALSE)</f>
        <v>B16</v>
      </c>
      <c r="G16" s="171">
        <v>6</v>
      </c>
      <c r="H16" s="173" t="s">
        <v>733</v>
      </c>
      <c r="I16" s="16"/>
    </row>
    <row r="17" spans="1:9" ht="15.5" x14ac:dyDescent="0.35">
      <c r="A17" s="67">
        <v>12</v>
      </c>
      <c r="B17" s="169" t="s">
        <v>734</v>
      </c>
      <c r="C17" s="242" t="str">
        <f>VLOOKUP(B17,'[1]LICENCE NRS 2026'!$A$2:$E$2713,2,FALSE)</f>
        <v>MANDILAKHE</v>
      </c>
      <c r="D17" s="242" t="str">
        <f>VLOOKUP(B17,'[1]LICENCE NRS 2026'!$A$2:$E$2713,3,FALSE)</f>
        <v>TWAGINI</v>
      </c>
      <c r="E17" s="241" t="str">
        <f>VLOOKUP(B17,'[1]LICENCE NRS 2026'!$A$2:$E$2713,4,FALSE)</f>
        <v>LWANDLE AC</v>
      </c>
      <c r="F17" s="242" t="str">
        <f>VLOOKUP(B17,'[1]LICENCE NRS 2026'!$A$2:$E$2713,5,FALSE)</f>
        <v>B16</v>
      </c>
      <c r="G17" s="171">
        <v>6</v>
      </c>
      <c r="H17" s="173" t="s">
        <v>735</v>
      </c>
      <c r="I17" s="16"/>
    </row>
    <row r="18" spans="1:9" ht="15.5" x14ac:dyDescent="0.35">
      <c r="A18" s="67">
        <v>13</v>
      </c>
      <c r="B18" s="169" t="s">
        <v>736</v>
      </c>
      <c r="C18" s="242" t="str">
        <f>VLOOKUP(B18,'[1]LICENCE NRS 2026'!$A$2:$E$2713,2,FALSE)</f>
        <v>JODY</v>
      </c>
      <c r="D18" s="242" t="str">
        <f>VLOOKUP(B18,'[1]LICENCE NRS 2026'!$A$2:$E$2713,3,FALSE)</f>
        <v>NOBLE</v>
      </c>
      <c r="E18" s="241" t="str">
        <f>VLOOKUP(B18,'[1]LICENCE NRS 2026'!$A$2:$E$2713,4,FALSE)</f>
        <v>WCIR</v>
      </c>
      <c r="F18" s="242" t="str">
        <f>VLOOKUP(B18,'[1]LICENCE NRS 2026'!$A$2:$E$2713,5,FALSE)</f>
        <v>B16</v>
      </c>
      <c r="G18" s="171">
        <v>6</v>
      </c>
      <c r="H18" s="173" t="s">
        <v>737</v>
      </c>
    </row>
    <row r="19" spans="1:9" ht="15.5" x14ac:dyDescent="0.35">
      <c r="A19" s="5">
        <v>14</v>
      </c>
      <c r="B19" s="169" t="s">
        <v>738</v>
      </c>
      <c r="C19" s="242" t="str">
        <f>VLOOKUP(B19,'[1]LICENCE NRS 2026'!$A$2:$E$2713,2,FALSE)</f>
        <v>ENDINAKO</v>
      </c>
      <c r="D19" s="242" t="str">
        <f>VLOOKUP(B19,'[1]LICENCE NRS 2026'!$A$2:$E$2713,3,FALSE)</f>
        <v>HLAZO</v>
      </c>
      <c r="E19" s="241" t="str">
        <f>VLOOKUP(B19,'[1]LICENCE NRS 2026'!$A$2:$E$2713,4,FALSE)</f>
        <v>LWANDLE AC</v>
      </c>
      <c r="F19" s="242" t="str">
        <f>VLOOKUP(B19,'[1]LICENCE NRS 2026'!$A$2:$E$2713,5,FALSE)</f>
        <v>B16</v>
      </c>
      <c r="G19" s="171">
        <v>6</v>
      </c>
      <c r="H19" s="173" t="s">
        <v>739</v>
      </c>
    </row>
    <row r="20" spans="1:9" ht="15.5" x14ac:dyDescent="0.35">
      <c r="A20" s="67">
        <v>15</v>
      </c>
      <c r="B20" s="169" t="s">
        <v>740</v>
      </c>
      <c r="C20" s="242" t="str">
        <f>VLOOKUP(B20,'[1]LICENCE NRS 2026'!$A$2:$E$2713,2,FALSE)</f>
        <v xml:space="preserve">KAYDEN </v>
      </c>
      <c r="D20" s="242" t="str">
        <f>VLOOKUP(B20,'[1]LICENCE NRS 2026'!$A$2:$E$2713,3,FALSE)</f>
        <v>JOOSTE</v>
      </c>
      <c r="E20" s="241" t="str">
        <f>VLOOKUP(B20,'[1]LICENCE NRS 2026'!$A$2:$E$2713,4,FALSE)</f>
        <v>EERSTERIVER</v>
      </c>
      <c r="F20" s="242" t="str">
        <f>VLOOKUP(B20,'[1]LICENCE NRS 2026'!$A$2:$E$2713,5,FALSE)</f>
        <v>B16</v>
      </c>
      <c r="G20" s="171">
        <v>6</v>
      </c>
      <c r="H20" s="173" t="s">
        <v>741</v>
      </c>
    </row>
    <row r="21" spans="1:9" ht="15.5" x14ac:dyDescent="0.35">
      <c r="A21" s="67">
        <v>16</v>
      </c>
      <c r="B21" s="169" t="s">
        <v>742</v>
      </c>
      <c r="C21" s="242" t="str">
        <f>VLOOKUP(B21,'[1]LICENCE NRS 2026'!$A$2:$E$2713,2,FALSE)</f>
        <v>INATHI</v>
      </c>
      <c r="D21" s="242" t="str">
        <f>VLOOKUP(B21,'[1]LICENCE NRS 2026'!$A$2:$E$2713,3,FALSE)</f>
        <v>TOYI</v>
      </c>
      <c r="E21" s="241" t="str">
        <f>VLOOKUP(B21,'[1]LICENCE NRS 2026'!$A$2:$E$2713,4,FALSE)</f>
        <v>LWANDLE AC</v>
      </c>
      <c r="F21" s="242" t="str">
        <f>VLOOKUP(B21,'[1]LICENCE NRS 2026'!$A$2:$E$2713,5,FALSE)</f>
        <v>B16</v>
      </c>
      <c r="G21" s="171">
        <v>6</v>
      </c>
      <c r="H21" s="173" t="s">
        <v>743</v>
      </c>
    </row>
    <row r="22" spans="1:9" ht="15.5" x14ac:dyDescent="0.35">
      <c r="A22" s="67">
        <v>17</v>
      </c>
      <c r="B22" s="169" t="s">
        <v>744</v>
      </c>
      <c r="C22" s="242" t="str">
        <f>VLOOKUP(B22,'[1]LICENCE NRS 2026'!$A$2:$E$2713,2,FALSE)</f>
        <v>ROMEO</v>
      </c>
      <c r="D22" s="242" t="str">
        <f>VLOOKUP(B22,'[1]LICENCE NRS 2026'!$A$2:$E$2713,3,FALSE)</f>
        <v>VAN COLLER</v>
      </c>
      <c r="E22" s="241" t="str">
        <f>VLOOKUP(B22,'[1]LICENCE NRS 2026'!$A$2:$E$2713,4,FALSE)</f>
        <v>EERSTERIVER</v>
      </c>
      <c r="F22" s="242" t="str">
        <f>VLOOKUP(B22,'[1]LICENCE NRS 2026'!$A$2:$E$2713,5,FALSE)</f>
        <v>B16</v>
      </c>
      <c r="G22" s="171">
        <v>6</v>
      </c>
      <c r="H22" s="173" t="s">
        <v>745</v>
      </c>
    </row>
    <row r="23" spans="1:9" ht="15.5" x14ac:dyDescent="0.35">
      <c r="A23" s="67">
        <v>18</v>
      </c>
      <c r="B23" s="169" t="s">
        <v>746</v>
      </c>
      <c r="C23" s="242" t="str">
        <f>VLOOKUP(B23,'[1]LICENCE NRS 2026'!$A$2:$E$2713,2,FALSE)</f>
        <v>KHANYA</v>
      </c>
      <c r="D23" s="242" t="str">
        <f>VLOOKUP(B23,'[1]LICENCE NRS 2026'!$A$2:$E$2713,3,FALSE)</f>
        <v>MASETI</v>
      </c>
      <c r="E23" s="241" t="str">
        <f>VLOOKUP(B23,'[1]LICENCE NRS 2026'!$A$2:$E$2713,4,FALSE)</f>
        <v>KHAYELITSHA AC</v>
      </c>
      <c r="F23" s="242" t="str">
        <f>VLOOKUP(B23,'[1]LICENCE NRS 2026'!$A$2:$E$2713,5,FALSE)</f>
        <v>B16</v>
      </c>
      <c r="G23" s="171">
        <v>6</v>
      </c>
      <c r="H23" s="173" t="s">
        <v>747</v>
      </c>
    </row>
    <row r="24" spans="1:9" ht="15.5" x14ac:dyDescent="0.35">
      <c r="A24" s="67">
        <v>19</v>
      </c>
      <c r="B24" s="169" t="s">
        <v>84</v>
      </c>
      <c r="C24" s="242" t="s">
        <v>748</v>
      </c>
      <c r="D24" s="242" t="s">
        <v>749</v>
      </c>
      <c r="E24" s="241" t="s">
        <v>87</v>
      </c>
      <c r="F24" s="242" t="s">
        <v>720</v>
      </c>
      <c r="G24" s="171">
        <v>6</v>
      </c>
      <c r="H24" s="173" t="s">
        <v>750</v>
      </c>
    </row>
    <row r="25" spans="1:9" ht="15.5" x14ac:dyDescent="0.35">
      <c r="A25" s="67">
        <v>20</v>
      </c>
      <c r="B25" s="169" t="s">
        <v>751</v>
      </c>
      <c r="C25" s="242" t="s">
        <v>752</v>
      </c>
      <c r="D25" s="242" t="s">
        <v>753</v>
      </c>
      <c r="E25" s="241" t="s">
        <v>215</v>
      </c>
      <c r="F25" s="242" t="s">
        <v>720</v>
      </c>
      <c r="G25" s="171">
        <v>6</v>
      </c>
      <c r="H25" s="173" t="s">
        <v>500</v>
      </c>
    </row>
    <row r="26" spans="1:9" x14ac:dyDescent="0.35">
      <c r="A26" s="67">
        <v>21</v>
      </c>
      <c r="B26" s="144"/>
      <c r="C26" s="144"/>
      <c r="D26" s="144"/>
      <c r="E26" s="145"/>
      <c r="F26" s="146"/>
      <c r="G26" s="146"/>
      <c r="H26" s="164"/>
    </row>
    <row r="27" spans="1:9" x14ac:dyDescent="0.35">
      <c r="A27" s="5"/>
      <c r="B27" s="4"/>
      <c r="C27" s="4"/>
      <c r="D27" s="5"/>
      <c r="E27" s="7"/>
      <c r="F27" s="5"/>
      <c r="G27" s="5"/>
      <c r="H27" s="6"/>
    </row>
    <row r="28" spans="1:9" x14ac:dyDescent="0.35">
      <c r="A28" s="5"/>
      <c r="B28" s="4"/>
      <c r="C28" s="4"/>
      <c r="D28" s="5"/>
      <c r="E28" s="7"/>
      <c r="F28" s="5"/>
      <c r="G28" s="5"/>
      <c r="H28" s="6"/>
    </row>
    <row r="29" spans="1:9" x14ac:dyDescent="0.35">
      <c r="A29" s="5"/>
      <c r="B29" s="4"/>
      <c r="C29" s="4"/>
      <c r="D29" s="5"/>
      <c r="E29" s="8"/>
      <c r="F29" s="5"/>
      <c r="G29" s="5"/>
      <c r="H29" s="6"/>
    </row>
    <row r="30" spans="1:9" x14ac:dyDescent="0.35">
      <c r="A30" s="5"/>
      <c r="B30" s="4"/>
      <c r="C30" s="4"/>
      <c r="D30" s="5"/>
      <c r="E30" s="8"/>
      <c r="F30" s="5"/>
      <c r="G30" s="5"/>
      <c r="H30" s="6"/>
    </row>
    <row r="31" spans="1:9" x14ac:dyDescent="0.35">
      <c r="A31" s="5"/>
      <c r="B31" s="4"/>
      <c r="C31" s="4"/>
      <c r="D31" s="5"/>
      <c r="E31" s="8"/>
      <c r="F31" s="5"/>
      <c r="G31" s="5"/>
      <c r="H31" s="6"/>
    </row>
    <row r="32" spans="1:9" x14ac:dyDescent="0.35">
      <c r="A32" s="5"/>
      <c r="B32" s="4"/>
      <c r="C32" s="4"/>
      <c r="D32" s="5"/>
      <c r="E32" s="8"/>
      <c r="F32" s="5"/>
      <c r="G32" s="5"/>
      <c r="H32" s="6"/>
    </row>
    <row r="33" spans="1:8" x14ac:dyDescent="0.35">
      <c r="A33" s="5"/>
      <c r="B33" s="4"/>
      <c r="C33" s="4"/>
      <c r="D33" s="5"/>
      <c r="E33" s="8"/>
      <c r="F33" s="5"/>
      <c r="G33" s="5"/>
      <c r="H33" s="6"/>
    </row>
    <row r="34" spans="1:8" x14ac:dyDescent="0.35">
      <c r="A34" s="5"/>
      <c r="B34" s="4"/>
      <c r="C34" s="4"/>
      <c r="D34" s="5"/>
      <c r="E34" s="8"/>
      <c r="F34" s="5"/>
      <c r="G34" s="5"/>
      <c r="H34" s="6"/>
    </row>
    <row r="35" spans="1:8" x14ac:dyDescent="0.35">
      <c r="A35" s="5"/>
      <c r="B35" s="4"/>
      <c r="C35" s="4"/>
      <c r="D35" s="5"/>
      <c r="E35" s="8"/>
      <c r="F35" s="5"/>
      <c r="G35" s="5"/>
      <c r="H35" s="6"/>
    </row>
    <row r="36" spans="1:8" x14ac:dyDescent="0.35">
      <c r="A36" s="5"/>
      <c r="B36" s="4"/>
      <c r="C36" s="4"/>
      <c r="D36" s="5"/>
      <c r="E36" s="8"/>
      <c r="F36" s="5"/>
      <c r="G36" s="5"/>
      <c r="H36" s="6"/>
    </row>
    <row r="37" spans="1:8" x14ac:dyDescent="0.35">
      <c r="A37" s="5"/>
      <c r="B37" s="4"/>
      <c r="C37" s="4"/>
      <c r="D37" s="5"/>
      <c r="E37" s="8"/>
      <c r="F37" s="5"/>
      <c r="G37" s="5"/>
      <c r="H37" s="6"/>
    </row>
    <row r="38" spans="1:8" x14ac:dyDescent="0.35">
      <c r="A38" s="5"/>
      <c r="B38" s="4"/>
      <c r="C38" s="4"/>
      <c r="D38" s="5"/>
      <c r="E38" s="8"/>
      <c r="F38" s="5"/>
      <c r="G38" s="5"/>
      <c r="H38" s="6"/>
    </row>
    <row r="39" spans="1:8" x14ac:dyDescent="0.35">
      <c r="A39" s="5"/>
      <c r="B39" s="4"/>
      <c r="C39" s="4"/>
      <c r="D39" s="5"/>
      <c r="E39" s="8"/>
      <c r="F39" s="5"/>
      <c r="G39" s="5"/>
      <c r="H39" s="6"/>
    </row>
    <row r="40" spans="1:8" x14ac:dyDescent="0.35">
      <c r="A40" s="5"/>
      <c r="B40" s="4"/>
      <c r="C40" s="4"/>
      <c r="D40" s="5"/>
      <c r="E40" s="5"/>
      <c r="F40" s="5"/>
      <c r="G40" s="5"/>
      <c r="H40" s="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35"/>
  </sheetPr>
  <dimension ref="A1:I28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2.08984375" customWidth="1"/>
    <col min="3" max="3" width="16.7265625" customWidth="1"/>
    <col min="4" max="4" width="24.1796875" style="1" customWidth="1"/>
    <col min="5" max="5" width="21.36328125" style="1" customWidth="1"/>
    <col min="6" max="6" width="9.6328125" style="1" customWidth="1"/>
    <col min="7" max="7" width="8.90625" style="1" customWidth="1"/>
    <col min="8" max="8" width="15.90625" style="2" customWidth="1"/>
  </cols>
  <sheetData>
    <row r="1" spans="1:9" s="24" customFormat="1" ht="15.5" x14ac:dyDescent="0.35">
      <c r="A1" s="68" t="str">
        <f>'Cover Page'!A2</f>
        <v>CROSS COUNTRY LEAGUE 6 - PROTEA PARK, GORDON'S BAY</v>
      </c>
      <c r="B1" s="68"/>
      <c r="C1" s="69"/>
      <c r="D1" s="68"/>
      <c r="E1" s="68"/>
      <c r="F1" s="68"/>
      <c r="G1" s="68"/>
      <c r="H1" s="70"/>
    </row>
    <row r="2" spans="1:9" s="24" customFormat="1" ht="15.5" x14ac:dyDescent="0.35">
      <c r="A2" s="80">
        <f>'Cover Page'!A3</f>
        <v>46228</v>
      </c>
      <c r="B2" s="72"/>
      <c r="C2" s="69"/>
      <c r="D2" s="72"/>
      <c r="E2" s="72"/>
      <c r="F2" s="72"/>
      <c r="G2" s="72"/>
      <c r="H2" s="73"/>
    </row>
    <row r="3" spans="1:9" s="24" customFormat="1" ht="15.5" x14ac:dyDescent="0.35">
      <c r="A3" s="71" t="s">
        <v>26</v>
      </c>
      <c r="B3" s="72"/>
      <c r="C3" s="69"/>
      <c r="D3" s="72"/>
      <c r="E3" s="72"/>
      <c r="F3" s="72"/>
      <c r="G3" s="72"/>
      <c r="H3" s="73"/>
    </row>
    <row r="4" spans="1:9" s="24" customFormat="1" ht="15.5" x14ac:dyDescent="0.35">
      <c r="A4" s="74"/>
      <c r="B4" s="75"/>
      <c r="C4" s="76"/>
      <c r="D4" s="75"/>
      <c r="E4" s="75"/>
      <c r="F4" s="75"/>
      <c r="G4" s="75"/>
      <c r="H4" s="77"/>
    </row>
    <row r="5" spans="1:9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9" ht="15.5" x14ac:dyDescent="0.35">
      <c r="A6" s="67">
        <v>1</v>
      </c>
      <c r="B6" s="169" t="s">
        <v>754</v>
      </c>
      <c r="C6" s="242" t="str">
        <f>VLOOKUP(B6,'[1]LICENCE NRS 2026'!$A$2:$E$2713,2,FALSE)</f>
        <v>JOSHUA</v>
      </c>
      <c r="D6" s="242" t="str">
        <f>VLOOKUP(B6,'[1]LICENCE NRS 2026'!$A$2:$E$2713,3,FALSE)</f>
        <v>SCHOUW</v>
      </c>
      <c r="E6" s="241" t="str">
        <f>VLOOKUP(B6,'[1]LICENCE NRS 2026'!$A$2:$E$2713,4,FALSE)</f>
        <v>NEDBANK</v>
      </c>
      <c r="F6" s="242" t="str">
        <f>VLOOKUP(B6,'[1]LICENCE NRS 2026'!$A$2:$E$2713,5,FALSE)</f>
        <v>B17</v>
      </c>
      <c r="G6" s="235">
        <v>6</v>
      </c>
      <c r="H6" s="173" t="s">
        <v>755</v>
      </c>
      <c r="I6" s="16"/>
    </row>
    <row r="7" spans="1:9" ht="15.5" x14ac:dyDescent="0.35">
      <c r="A7" s="67">
        <v>2</v>
      </c>
      <c r="B7" s="169" t="s">
        <v>861</v>
      </c>
      <c r="C7" s="242" t="str">
        <f>VLOOKUP(B7,'[1]LICENCE NRS 2026'!$A$2:$E$2713,2,FALSE)</f>
        <v>REAGAN</v>
      </c>
      <c r="D7" s="242" t="str">
        <f>VLOOKUP(B7,'[1]LICENCE NRS 2026'!$A$2:$E$2713,3,FALSE)</f>
        <v>FREEMAN</v>
      </c>
      <c r="E7" s="241" t="str">
        <f>VLOOKUP(B7,'[1]LICENCE NRS 2026'!$A$2:$E$2713,4,FALSE)</f>
        <v>NEDBANK</v>
      </c>
      <c r="F7" s="242" t="s">
        <v>770</v>
      </c>
      <c r="G7" s="235">
        <v>6</v>
      </c>
      <c r="H7" s="173" t="s">
        <v>862</v>
      </c>
      <c r="I7" s="16"/>
    </row>
    <row r="8" spans="1:9" ht="15.5" x14ac:dyDescent="0.35">
      <c r="A8" s="67">
        <v>3</v>
      </c>
      <c r="B8" s="169" t="s">
        <v>756</v>
      </c>
      <c r="C8" s="242" t="str">
        <f>VLOOKUP(B8,'[1]LICENCE NRS 2026'!$A$2:$E$2713,2,FALSE)</f>
        <v>LIKHONA</v>
      </c>
      <c r="D8" s="242" t="str">
        <f>VLOOKUP(B8,'[1]LICENCE NRS 2026'!$A$2:$E$2713,3,FALSE)</f>
        <v>NGQOLANA</v>
      </c>
      <c r="E8" s="241" t="str">
        <f>VLOOKUP(B8,'[1]LICENCE NRS 2026'!$A$2:$E$2713,4,FALSE)</f>
        <v>TSVOB</v>
      </c>
      <c r="F8" s="242" t="str">
        <f>VLOOKUP(B8,'[1]LICENCE NRS 2026'!$A$2:$E$2713,5,FALSE)</f>
        <v>B17</v>
      </c>
      <c r="G8" s="235">
        <v>6</v>
      </c>
      <c r="H8" s="173" t="s">
        <v>757</v>
      </c>
      <c r="I8" s="16"/>
    </row>
    <row r="9" spans="1:9" ht="15.5" x14ac:dyDescent="0.35">
      <c r="A9" s="67">
        <v>4</v>
      </c>
      <c r="B9" s="169" t="s">
        <v>758</v>
      </c>
      <c r="C9" s="242" t="str">
        <f>VLOOKUP(B9,'[1]LICENCE NRS 2026'!$A$2:$E$2713,2,FALSE)</f>
        <v>TEBOGO</v>
      </c>
      <c r="D9" s="242" t="str">
        <f>VLOOKUP(B9,'[1]LICENCE NRS 2026'!$A$2:$E$2713,3,FALSE)</f>
        <v>SANGIKI</v>
      </c>
      <c r="E9" s="241" t="str">
        <f>VLOOKUP(B9,'[1]LICENCE NRS 2026'!$A$2:$E$2713,4,FALSE)</f>
        <v>CASUARINA AC</v>
      </c>
      <c r="F9" s="242" t="str">
        <f>VLOOKUP(B9,'[1]LICENCE NRS 2026'!$A$2:$E$2713,5,FALSE)</f>
        <v>B17</v>
      </c>
      <c r="G9" s="235">
        <v>6</v>
      </c>
      <c r="H9" s="173" t="s">
        <v>759</v>
      </c>
      <c r="I9" s="16"/>
    </row>
    <row r="10" spans="1:9" ht="15.5" x14ac:dyDescent="0.35">
      <c r="A10" s="67">
        <v>5</v>
      </c>
      <c r="B10" s="169" t="s">
        <v>760</v>
      </c>
      <c r="C10" s="242" t="str">
        <f>VLOOKUP(B10,'[1]LICENCE NRS 2026'!$A$2:$E$2713,2,FALSE)</f>
        <v>WAYDEN</v>
      </c>
      <c r="D10" s="242" t="str">
        <f>VLOOKUP(B10,'[1]LICENCE NRS 2026'!$A$2:$E$2713,3,FALSE)</f>
        <v>LOUW</v>
      </c>
      <c r="E10" s="241" t="str">
        <f>VLOOKUP(B10,'[1]LICENCE NRS 2026'!$A$2:$E$2713,4,FALSE)</f>
        <v>UWC</v>
      </c>
      <c r="F10" s="242" t="str">
        <f>VLOOKUP(B10,'[1]LICENCE NRS 2026'!$A$2:$E$2713,5,FALSE)</f>
        <v>B17</v>
      </c>
      <c r="G10" s="235">
        <v>6</v>
      </c>
      <c r="H10" s="173" t="s">
        <v>761</v>
      </c>
      <c r="I10" s="16"/>
    </row>
    <row r="11" spans="1:9" ht="15.5" x14ac:dyDescent="0.35">
      <c r="A11" s="67">
        <v>6</v>
      </c>
      <c r="B11" s="169" t="s">
        <v>762</v>
      </c>
      <c r="C11" s="242" t="str">
        <f>VLOOKUP(B11,'[1]LICENCE NRS 2026'!$A$2:$E$2713,2,FALSE)</f>
        <v>JADE</v>
      </c>
      <c r="D11" s="242" t="str">
        <f>VLOOKUP(B11,'[1]LICENCE NRS 2026'!$A$2:$E$2713,3,FALSE)</f>
        <v>ABRAHAMS</v>
      </c>
      <c r="E11" s="241" t="str">
        <f>VLOOKUP(B11,'[1]LICENCE NRS 2026'!$A$2:$E$2713,4,FALSE)</f>
        <v>EERSTERIVER</v>
      </c>
      <c r="F11" s="242" t="str">
        <f>VLOOKUP(B11,'[1]LICENCE NRS 2026'!$A$2:$E$2713,5,FALSE)</f>
        <v>B17</v>
      </c>
      <c r="G11" s="235">
        <v>6</v>
      </c>
      <c r="H11" s="173" t="s">
        <v>763</v>
      </c>
      <c r="I11" s="16"/>
    </row>
    <row r="12" spans="1:9" ht="15.5" x14ac:dyDescent="0.35">
      <c r="A12" s="67">
        <v>7</v>
      </c>
      <c r="B12" s="169" t="s">
        <v>764</v>
      </c>
      <c r="C12" s="242" t="str">
        <f>VLOOKUP(B12,'[1]LICENCE NRS 2026'!$A$2:$E$2713,2,FALSE)</f>
        <v>ANGALAKHA</v>
      </c>
      <c r="D12" s="242" t="str">
        <f>VLOOKUP(B12,'[1]LICENCE NRS 2026'!$A$2:$E$2713,3,FALSE)</f>
        <v>PALISO</v>
      </c>
      <c r="E12" s="241" t="str">
        <f>VLOOKUP(B12,'[1]LICENCE NRS 2026'!$A$2:$E$2713,4,FALSE)</f>
        <v>LWANDLE AC</v>
      </c>
      <c r="F12" s="242" t="str">
        <f>VLOOKUP(B12,'[1]LICENCE NRS 2026'!$A$2:$E$2713,5,FALSE)</f>
        <v>B17</v>
      </c>
      <c r="G12" s="235">
        <v>6</v>
      </c>
      <c r="H12" s="173" t="s">
        <v>765</v>
      </c>
      <c r="I12" s="16"/>
    </row>
    <row r="13" spans="1:9" ht="15.5" x14ac:dyDescent="0.35">
      <c r="A13" s="5">
        <v>8</v>
      </c>
      <c r="B13" s="169" t="s">
        <v>766</v>
      </c>
      <c r="C13" s="242" t="str">
        <f>VLOOKUP(B13,'[1]LICENCE NRS 2026'!$A$2:$E$2713,2,FALSE)</f>
        <v>FIDDIAN</v>
      </c>
      <c r="D13" s="242" t="str">
        <f>VLOOKUP(B13,'[1]LICENCE NRS 2026'!$A$2:$E$2713,3,FALSE)</f>
        <v>MACDONALD</v>
      </c>
      <c r="E13" s="241" t="str">
        <f>VLOOKUP(B13,'[1]LICENCE NRS 2026'!$A$2:$E$2713,4,FALSE)</f>
        <v>ATC</v>
      </c>
      <c r="F13" s="242" t="str">
        <f>VLOOKUP(B13,'[1]LICENCE NRS 2026'!$A$2:$E$2713,5,FALSE)</f>
        <v>B17</v>
      </c>
      <c r="G13" s="235">
        <v>6</v>
      </c>
      <c r="H13" s="173" t="s">
        <v>767</v>
      </c>
      <c r="I13" s="16"/>
    </row>
    <row r="14" spans="1:9" ht="15.5" x14ac:dyDescent="0.35">
      <c r="A14" s="67">
        <v>9</v>
      </c>
      <c r="B14" s="169" t="s">
        <v>768</v>
      </c>
      <c r="C14" s="242" t="s">
        <v>769</v>
      </c>
      <c r="D14" s="242" t="s">
        <v>360</v>
      </c>
      <c r="E14" s="241" t="s">
        <v>78</v>
      </c>
      <c r="F14" s="242" t="s">
        <v>770</v>
      </c>
      <c r="G14" s="235">
        <v>6</v>
      </c>
      <c r="H14" s="173" t="s">
        <v>771</v>
      </c>
      <c r="I14" s="16"/>
    </row>
    <row r="15" spans="1:9" ht="15.5" x14ac:dyDescent="0.35">
      <c r="A15" s="67">
        <v>10</v>
      </c>
      <c r="B15" s="169" t="s">
        <v>772</v>
      </c>
      <c r="C15" s="242" t="str">
        <f>VLOOKUP(B15,'[1]LICENCE NRS 2026'!$A$2:$E$2713,2,FALSE)</f>
        <v>CHRISSANDO</v>
      </c>
      <c r="D15" s="242" t="str">
        <f>VLOOKUP(B15,'[1]LICENCE NRS 2026'!$A$2:$E$2713,3,FALSE)</f>
        <v>VERMEULEN</v>
      </c>
      <c r="E15" s="241" t="str">
        <f>VLOOKUP(B15,'[1]LICENCE NRS 2026'!$A$2:$E$2713,4,FALSE)</f>
        <v>UWC</v>
      </c>
      <c r="F15" s="242" t="str">
        <f>VLOOKUP(B15,'[1]LICENCE NRS 2026'!$A$2:$E$2713,5,FALSE)</f>
        <v>B17</v>
      </c>
      <c r="G15" s="235">
        <v>6</v>
      </c>
      <c r="H15" s="173" t="s">
        <v>773</v>
      </c>
      <c r="I15" s="16"/>
    </row>
    <row r="16" spans="1:9" ht="15.5" x14ac:dyDescent="0.35">
      <c r="A16" s="67">
        <v>11</v>
      </c>
      <c r="B16" s="169" t="s">
        <v>774</v>
      </c>
      <c r="C16" s="242" t="str">
        <f>VLOOKUP(B16,'[1]LICENCE NRS 2026'!$A$2:$E$2713,2,FALSE)</f>
        <v>LIBONE</v>
      </c>
      <c r="D16" s="242" t="str">
        <f>VLOOKUP(B16,'[1]LICENCE NRS 2026'!$A$2:$E$2713,3,FALSE)</f>
        <v>SISWANA</v>
      </c>
      <c r="E16" s="241" t="str">
        <f>VLOOKUP(B16,'[1]LICENCE NRS 2026'!$A$2:$E$2713,4,FALSE)</f>
        <v>TSVOB</v>
      </c>
      <c r="F16" s="242" t="str">
        <f>VLOOKUP(B16,'[1]LICENCE NRS 2026'!$A$2:$E$2713,5,FALSE)</f>
        <v>B17</v>
      </c>
      <c r="G16" s="235">
        <v>6</v>
      </c>
      <c r="H16" s="173" t="s">
        <v>775</v>
      </c>
      <c r="I16" s="16"/>
    </row>
    <row r="17" spans="1:9" ht="15.5" x14ac:dyDescent="0.35">
      <c r="A17" s="67">
        <v>12</v>
      </c>
      <c r="B17" s="169" t="s">
        <v>776</v>
      </c>
      <c r="C17" s="242" t="str">
        <f>VLOOKUP(B17,'[1]LICENCE NRS 2026'!$A$2:$E$2713,2,FALSE)</f>
        <v>ANODWA</v>
      </c>
      <c r="D17" s="242" t="str">
        <f>VLOOKUP(B17,'[1]LICENCE NRS 2026'!$A$2:$E$2713,3,FALSE)</f>
        <v>MGXOTWA</v>
      </c>
      <c r="E17" s="241" t="str">
        <f>VLOOKUP(B17,'[1]LICENCE NRS 2026'!$A$2:$E$2713,4,FALSE)</f>
        <v>CASUARINA AC</v>
      </c>
      <c r="F17" s="242" t="str">
        <f>VLOOKUP(B17,'[1]LICENCE NRS 2026'!$A$2:$E$2713,5,FALSE)</f>
        <v>B17</v>
      </c>
      <c r="G17" s="235">
        <v>6</v>
      </c>
      <c r="H17" s="173" t="s">
        <v>777</v>
      </c>
      <c r="I17" s="16"/>
    </row>
    <row r="18" spans="1:9" ht="15.5" x14ac:dyDescent="0.35">
      <c r="A18" s="67">
        <v>13</v>
      </c>
      <c r="B18" s="169" t="s">
        <v>778</v>
      </c>
      <c r="C18" s="242" t="str">
        <f>VLOOKUP(B18,'[1]LICENCE NRS 2026'!$A$2:$E$2713,2,FALSE)</f>
        <v>ALEXANDER</v>
      </c>
      <c r="D18" s="242" t="str">
        <f>VLOOKUP(B18,'[1]LICENCE NRS 2026'!$A$2:$E$2713,3,FALSE)</f>
        <v>ENGELBREGHT</v>
      </c>
      <c r="E18" s="241" t="str">
        <f>VLOOKUP(B18,'[1]LICENCE NRS 2026'!$A$2:$E$2713,4,FALSE)</f>
        <v>STELLENBOSCH HIGHSCHOOL</v>
      </c>
      <c r="F18" s="242" t="str">
        <f>VLOOKUP(B18,'[1]LICENCE NRS 2026'!$A$2:$E$2713,5,FALSE)</f>
        <v>B17</v>
      </c>
      <c r="G18" s="235">
        <v>6</v>
      </c>
      <c r="H18" s="173" t="s">
        <v>779</v>
      </c>
      <c r="I18" s="16"/>
    </row>
    <row r="19" spans="1:9" ht="15.5" x14ac:dyDescent="0.35">
      <c r="A19" s="67">
        <v>14</v>
      </c>
      <c r="B19" s="169" t="s">
        <v>780</v>
      </c>
      <c r="C19" s="242" t="s">
        <v>781</v>
      </c>
      <c r="D19" s="242" t="s">
        <v>782</v>
      </c>
      <c r="E19" s="241" t="s">
        <v>192</v>
      </c>
      <c r="F19" s="242" t="s">
        <v>770</v>
      </c>
      <c r="G19" s="235">
        <v>6</v>
      </c>
      <c r="H19" s="173" t="s">
        <v>779</v>
      </c>
      <c r="I19" s="16"/>
    </row>
    <row r="20" spans="1:9" ht="15.5" x14ac:dyDescent="0.35">
      <c r="A20" s="67">
        <v>15</v>
      </c>
      <c r="B20" s="169" t="s">
        <v>783</v>
      </c>
      <c r="C20" s="242" t="str">
        <f>VLOOKUP(B20,'[1]LICENCE NRS 2026'!$A$2:$E$2713,2,FALSE)</f>
        <v>ZACHARIAH</v>
      </c>
      <c r="D20" s="242" t="str">
        <f>VLOOKUP(B20,'[1]LICENCE NRS 2026'!$A$2:$E$2713,3,FALSE)</f>
        <v>LEWIS</v>
      </c>
      <c r="E20" s="241" t="str">
        <f>VLOOKUP(B20,'[1]LICENCE NRS 2026'!$A$2:$E$2713,4,FALSE)</f>
        <v>DURBAC</v>
      </c>
      <c r="F20" s="242" t="str">
        <f>VLOOKUP(B20,'[1]LICENCE NRS 2026'!$A$2:$E$2713,5,FALSE)</f>
        <v>B17</v>
      </c>
      <c r="G20" s="235">
        <v>6</v>
      </c>
      <c r="H20" s="173" t="s">
        <v>784</v>
      </c>
    </row>
    <row r="21" spans="1:9" ht="15.5" x14ac:dyDescent="0.35">
      <c r="A21" s="67">
        <v>16</v>
      </c>
      <c r="B21" s="169" t="s">
        <v>785</v>
      </c>
      <c r="C21" s="242" t="s">
        <v>786</v>
      </c>
      <c r="D21" s="242" t="s">
        <v>787</v>
      </c>
      <c r="E21" s="241" t="s">
        <v>159</v>
      </c>
      <c r="F21" s="242" t="s">
        <v>770</v>
      </c>
      <c r="G21" s="235">
        <v>6</v>
      </c>
      <c r="H21" s="173" t="s">
        <v>788</v>
      </c>
    </row>
    <row r="22" spans="1:9" ht="15.5" x14ac:dyDescent="0.35">
      <c r="A22" s="67">
        <v>17</v>
      </c>
      <c r="B22" s="169" t="s">
        <v>789</v>
      </c>
      <c r="C22" s="242" t="str">
        <f>VLOOKUP(B22,'[1]LICENCE NRS 2026'!$A$2:$E$2713,2,FALSE)</f>
        <v>CARLIP</v>
      </c>
      <c r="D22" s="242" t="str">
        <f>VLOOKUP(B22,'[1]LICENCE NRS 2026'!$A$2:$E$2713,3,FALSE)</f>
        <v>ASJA</v>
      </c>
      <c r="E22" s="241" t="str">
        <f>VLOOKUP(B22,'[1]LICENCE NRS 2026'!$A$2:$E$2713,4,FALSE)</f>
        <v>KUILSRIVIER</v>
      </c>
      <c r="F22" s="242" t="str">
        <f>VLOOKUP(B22,'[1]LICENCE NRS 2026'!$A$2:$E$2713,5,FALSE)</f>
        <v>B17</v>
      </c>
      <c r="G22" s="235">
        <v>6</v>
      </c>
      <c r="H22" s="173" t="s">
        <v>790</v>
      </c>
    </row>
    <row r="23" spans="1:9" ht="15.5" x14ac:dyDescent="0.35">
      <c r="A23" s="67">
        <v>18</v>
      </c>
      <c r="B23" s="169" t="s">
        <v>84</v>
      </c>
      <c r="C23" s="242" t="s">
        <v>791</v>
      </c>
      <c r="D23" s="242" t="s">
        <v>792</v>
      </c>
      <c r="E23" s="241" t="s">
        <v>78</v>
      </c>
      <c r="F23" s="242" t="s">
        <v>770</v>
      </c>
      <c r="G23" s="235">
        <v>6</v>
      </c>
      <c r="H23" s="173" t="s">
        <v>793</v>
      </c>
    </row>
    <row r="24" spans="1:9" ht="15.5" x14ac:dyDescent="0.35">
      <c r="A24" s="67">
        <v>19</v>
      </c>
      <c r="B24" s="169" t="s">
        <v>794</v>
      </c>
      <c r="C24" s="242" t="str">
        <f>VLOOKUP(B24,'[1]LICENCE NRS 2026'!$A$2:$E$2713,2,FALSE)</f>
        <v>KYLE</v>
      </c>
      <c r="D24" s="242" t="str">
        <f>VLOOKUP(B24,'[1]LICENCE NRS 2026'!$A$2:$E$2713,3,FALSE)</f>
        <v>STEVENS</v>
      </c>
      <c r="E24" s="241" t="str">
        <f>VLOOKUP(B24,'[1]LICENCE NRS 2026'!$A$2:$E$2713,4,FALSE)</f>
        <v>ELSIES AC</v>
      </c>
      <c r="F24" s="242" t="str">
        <f>VLOOKUP(B24,'[1]LICENCE NRS 2026'!$A$2:$E$2713,5,FALSE)</f>
        <v>B17</v>
      </c>
      <c r="G24" s="235">
        <v>6</v>
      </c>
      <c r="H24" s="173" t="s">
        <v>795</v>
      </c>
    </row>
    <row r="25" spans="1:9" ht="15.5" x14ac:dyDescent="0.35">
      <c r="A25" s="67">
        <v>20</v>
      </c>
      <c r="B25" s="169" t="s">
        <v>796</v>
      </c>
      <c r="C25" s="242" t="s">
        <v>797</v>
      </c>
      <c r="D25" s="242" t="s">
        <v>798</v>
      </c>
      <c r="E25" s="241" t="s">
        <v>799</v>
      </c>
      <c r="F25" s="242" t="s">
        <v>770</v>
      </c>
      <c r="G25" s="235">
        <v>6</v>
      </c>
      <c r="H25" s="173" t="s">
        <v>526</v>
      </c>
    </row>
    <row r="26" spans="1:9" ht="15.5" x14ac:dyDescent="0.35">
      <c r="A26" s="67">
        <v>21</v>
      </c>
      <c r="B26" s="169" t="s">
        <v>226</v>
      </c>
      <c r="C26" s="242" t="str">
        <f>VLOOKUP(B26,'[1]LICENCE NRS 2026'!$A$2:$E$2713,2,FALSE)</f>
        <v>EMMANUEL</v>
      </c>
      <c r="D26" s="242" t="str">
        <f>VLOOKUP(B26,'[1]LICENCE NRS 2026'!$A$2:$E$2713,3,FALSE)</f>
        <v>SPRINGBOK</v>
      </c>
      <c r="E26" s="241" t="str">
        <f>VLOOKUP(B26,'[1]LICENCE NRS 2026'!$A$2:$E$2713,4,FALSE)</f>
        <v>STELLENBOSCH AC</v>
      </c>
      <c r="F26" s="242" t="s">
        <v>770</v>
      </c>
      <c r="G26" s="235">
        <v>6</v>
      </c>
      <c r="H26" s="173" t="s">
        <v>800</v>
      </c>
    </row>
    <row r="27" spans="1:9" ht="15.5" x14ac:dyDescent="0.35">
      <c r="A27" s="67">
        <v>22</v>
      </c>
      <c r="B27" s="169" t="s">
        <v>801</v>
      </c>
      <c r="C27" s="242" t="s">
        <v>802</v>
      </c>
      <c r="D27" s="242" t="s">
        <v>178</v>
      </c>
      <c r="E27" s="241" t="s">
        <v>799</v>
      </c>
      <c r="F27" s="242" t="s">
        <v>770</v>
      </c>
      <c r="G27" s="235">
        <v>6</v>
      </c>
      <c r="H27" s="173" t="s">
        <v>803</v>
      </c>
    </row>
    <row r="28" spans="1:9" x14ac:dyDescent="0.35">
      <c r="B28" s="144"/>
      <c r="C28" s="144"/>
      <c r="D28" s="144"/>
      <c r="E28" s="145"/>
      <c r="F28" s="146"/>
      <c r="G28" s="146"/>
      <c r="H28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48"/>
  </sheetPr>
  <dimension ref="A1:H119"/>
  <sheetViews>
    <sheetView workbookViewId="0">
      <selection activeCell="A6" sqref="A6"/>
    </sheetView>
  </sheetViews>
  <sheetFormatPr defaultRowHeight="14.5" x14ac:dyDescent="0.35"/>
  <cols>
    <col min="1" max="1" width="13.81640625" style="1" customWidth="1"/>
    <col min="2" max="2" width="9.1796875" customWidth="1"/>
    <col min="3" max="3" width="15.6328125" customWidth="1"/>
    <col min="4" max="4" width="19" customWidth="1"/>
    <col min="5" max="5" width="17.36328125" style="1" customWidth="1"/>
    <col min="6" max="6" width="7" style="1" customWidth="1"/>
    <col min="7" max="7" width="8.90625" style="1" customWidth="1"/>
    <col min="8" max="8" width="14.81640625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28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169">
        <v>13339</v>
      </c>
      <c r="C6" s="170" t="str">
        <f>VLOOKUP(B6,'[1]LICENCE NRS 2026'!$A$2:$E$2713,2,FALSE)</f>
        <v>DEWAYNE</v>
      </c>
      <c r="D6" s="170" t="str">
        <f>VLOOKUP(B6,'[1]LICENCE NRS 2026'!$A$2:$E$2713,3,FALSE)</f>
        <v>MOURIES</v>
      </c>
      <c r="E6" s="234" t="str">
        <f>VLOOKUP(B6,'[1]LICENCE NRS 2026'!$A$2:$E$2713,4,FALSE)</f>
        <v>BOXER</v>
      </c>
      <c r="F6" s="170" t="str">
        <f>VLOOKUP(B6,'[1]LICENCE NRS 2026'!$A$2:$E$2713,5,FALSE)</f>
        <v>MM35</v>
      </c>
      <c r="G6" s="235">
        <v>8</v>
      </c>
      <c r="H6" s="187" t="s">
        <v>1169</v>
      </c>
    </row>
    <row r="7" spans="1:8" ht="15.5" x14ac:dyDescent="0.35">
      <c r="A7" s="67">
        <v>2</v>
      </c>
      <c r="B7" s="169">
        <v>2053</v>
      </c>
      <c r="C7" s="170" t="str">
        <f>VLOOKUP(B7,'[1]LICENCE NRS 2026'!$A$2:$E$2713,2,FALSE)</f>
        <v>TUMELO</v>
      </c>
      <c r="D7" s="170" t="str">
        <f>VLOOKUP(B7,'[1]LICENCE NRS 2026'!$A$2:$E$2713,3,FALSE)</f>
        <v>MOKOATSI</v>
      </c>
      <c r="E7" s="234" t="str">
        <f>VLOOKUP(B7,'[1]LICENCE NRS 2026'!$A$2:$E$2713,4,FALSE)</f>
        <v>KUILSRIVER</v>
      </c>
      <c r="F7" s="170" t="str">
        <f>VLOOKUP(B7,'[1]LICENCE NRS 2026'!$A$2:$E$2713,5,FALSE)</f>
        <v>MM35</v>
      </c>
      <c r="G7" s="235">
        <v>8</v>
      </c>
      <c r="H7" s="187" t="s">
        <v>1170</v>
      </c>
    </row>
    <row r="8" spans="1:8" ht="15.5" x14ac:dyDescent="0.35">
      <c r="A8" s="67">
        <v>3</v>
      </c>
      <c r="B8" s="169">
        <v>5731</v>
      </c>
      <c r="C8" s="170" t="str">
        <f>VLOOKUP(B8,'[1]LICENCE NRS 2026'!$A$2:$E$2713,2,FALSE)</f>
        <v>SIVIWE</v>
      </c>
      <c r="D8" s="170" t="str">
        <f>VLOOKUP(B8,'[1]LICENCE NRS 2026'!$A$2:$E$2713,3,FALSE)</f>
        <v>NKOMBI</v>
      </c>
      <c r="E8" s="234" t="str">
        <f>VLOOKUP(B8,'[1]LICENCE NRS 2026'!$A$2:$E$2713,4,FALSE)</f>
        <v>ELSIESRIVER</v>
      </c>
      <c r="F8" s="170" t="str">
        <f>VLOOKUP(B8,'[1]LICENCE NRS 2026'!$A$2:$E$2713,5,FALSE)</f>
        <v>MM35</v>
      </c>
      <c r="G8" s="235">
        <v>8</v>
      </c>
      <c r="H8" s="187" t="s">
        <v>1171</v>
      </c>
    </row>
    <row r="9" spans="1:8" ht="15.5" x14ac:dyDescent="0.35">
      <c r="A9" s="67">
        <v>4</v>
      </c>
      <c r="B9" s="169">
        <v>1946</v>
      </c>
      <c r="C9" s="170" t="str">
        <f>VLOOKUP(B9,'[1]LICENCE NRS 2026'!$A$2:$E$2713,2,FALSE)</f>
        <v>JOHAN</v>
      </c>
      <c r="D9" s="170" t="str">
        <f>VLOOKUP(B9,'[1]LICENCE NRS 2026'!$A$2:$E$2713,3,FALSE)</f>
        <v>OERSON</v>
      </c>
      <c r="E9" s="234" t="str">
        <f>VLOOKUP(B9,'[1]LICENCE NRS 2026'!$A$2:$E$2713,4,FALSE)</f>
        <v>NEDBANK</v>
      </c>
      <c r="F9" s="170" t="str">
        <f>VLOOKUP(B9,'[1]LICENCE NRS 2026'!$A$2:$E$2713,5,FALSE)</f>
        <v>MM35</v>
      </c>
      <c r="G9" s="235">
        <v>8</v>
      </c>
      <c r="H9" s="187" t="s">
        <v>1172</v>
      </c>
    </row>
    <row r="10" spans="1:8" ht="15.5" x14ac:dyDescent="0.35">
      <c r="A10" s="67">
        <v>5</v>
      </c>
      <c r="B10" s="169">
        <v>4041</v>
      </c>
      <c r="C10" s="170" t="str">
        <f>VLOOKUP(B10,'[1]LICENCE NRS 2026'!$A$2:$E$2713,2,FALSE)</f>
        <v>FAIZEL</v>
      </c>
      <c r="D10" s="170" t="str">
        <f>VLOOKUP(B10,'[1]LICENCE NRS 2026'!$A$2:$E$2713,3,FALSE)</f>
        <v>OCTOBER</v>
      </c>
      <c r="E10" s="234" t="str">
        <f>VLOOKUP(B10,'[1]LICENCE NRS 2026'!$A$2:$E$2713,4,FALSE)</f>
        <v>CASUARINA</v>
      </c>
      <c r="F10" s="170" t="str">
        <f>VLOOKUP(B10,'[1]LICENCE NRS 2026'!$A$2:$E$2713,5,FALSE)</f>
        <v>MM35</v>
      </c>
      <c r="G10" s="235">
        <v>8</v>
      </c>
      <c r="H10" s="187" t="s">
        <v>1173</v>
      </c>
    </row>
    <row r="11" spans="1:8" ht="15.5" x14ac:dyDescent="0.35">
      <c r="A11" s="67">
        <v>6</v>
      </c>
      <c r="B11" s="169">
        <v>1562</v>
      </c>
      <c r="C11" s="170" t="str">
        <f>VLOOKUP(B11,'[1]LICENCE NRS 2026'!$A$2:$E$2713,2,FALSE)</f>
        <v>MARKS</v>
      </c>
      <c r="D11" s="170" t="str">
        <f>VLOOKUP(B11,'[1]LICENCE NRS 2026'!$A$2:$E$2713,3,FALSE)</f>
        <v>MPEKULA</v>
      </c>
      <c r="E11" s="234" t="str">
        <f>VLOOKUP(B11,'[1]LICENCE NRS 2026'!$A$2:$E$2713,4,FALSE)</f>
        <v>TSVOB</v>
      </c>
      <c r="F11" s="170" t="str">
        <f>VLOOKUP(B11,'[1]LICENCE NRS 2026'!$A$2:$E$2713,5,FALSE)</f>
        <v>MM35</v>
      </c>
      <c r="G11" s="235">
        <v>8</v>
      </c>
      <c r="H11" s="187" t="s">
        <v>1174</v>
      </c>
    </row>
    <row r="12" spans="1:8" ht="15.5" x14ac:dyDescent="0.35">
      <c r="A12" s="67">
        <v>7</v>
      </c>
      <c r="B12" s="169">
        <v>5741</v>
      </c>
      <c r="C12" s="170" t="str">
        <f>VLOOKUP(B12,'[1]LICENCE NRS 2026'!$A$2:$E$2713,2,FALSE)</f>
        <v>JOHN</v>
      </c>
      <c r="D12" s="170" t="str">
        <f>VLOOKUP(B12,'[1]LICENCE NRS 2026'!$A$2:$E$2713,3,FALSE)</f>
        <v>WINDVOGEL</v>
      </c>
      <c r="E12" s="234" t="str">
        <f>VLOOKUP(B12,'[1]LICENCE NRS 2026'!$A$2:$E$2713,4,FALSE)</f>
        <v>ELSIESRIVER</v>
      </c>
      <c r="F12" s="170" t="str">
        <f>VLOOKUP(B12,'[1]LICENCE NRS 2026'!$A$2:$E$2713,5,FALSE)</f>
        <v>MM35</v>
      </c>
      <c r="G12" s="235">
        <v>8</v>
      </c>
      <c r="H12" s="187" t="s">
        <v>1175</v>
      </c>
    </row>
    <row r="13" spans="1:8" ht="15.5" x14ac:dyDescent="0.35">
      <c r="A13" s="67">
        <v>8</v>
      </c>
      <c r="B13" s="169">
        <v>1969</v>
      </c>
      <c r="C13" s="170" t="str">
        <f>VLOOKUP(B13,'[1]LICENCE NRS 2026'!$A$2:$E$2713,2,FALSE)</f>
        <v>HASSEN</v>
      </c>
      <c r="D13" s="170" t="str">
        <f>VLOOKUP(B13,'[1]LICENCE NRS 2026'!$A$2:$E$2713,3,FALSE)</f>
        <v>JILIL</v>
      </c>
      <c r="E13" s="234" t="str">
        <f>VLOOKUP(B13,'[1]LICENCE NRS 2026'!$A$2:$E$2713,4,FALSE)</f>
        <v>NEDBANK</v>
      </c>
      <c r="F13" s="170" t="str">
        <f>VLOOKUP(B13,'[1]LICENCE NRS 2026'!$A$2:$E$2713,5,FALSE)</f>
        <v>MM35</v>
      </c>
      <c r="G13" s="235">
        <v>8</v>
      </c>
      <c r="H13" s="187" t="s">
        <v>1176</v>
      </c>
    </row>
    <row r="14" spans="1:8" ht="15.5" x14ac:dyDescent="0.35">
      <c r="A14" s="67">
        <v>9</v>
      </c>
      <c r="B14" s="169">
        <v>14725</v>
      </c>
      <c r="C14" s="170" t="s">
        <v>1177</v>
      </c>
      <c r="D14" s="170" t="s">
        <v>1178</v>
      </c>
      <c r="E14" s="234" t="s">
        <v>192</v>
      </c>
      <c r="F14" s="170" t="s">
        <v>1179</v>
      </c>
      <c r="G14" s="235">
        <v>8</v>
      </c>
      <c r="H14" s="290" t="s">
        <v>1180</v>
      </c>
    </row>
    <row r="15" spans="1:8" x14ac:dyDescent="0.35">
      <c r="A15" s="67">
        <v>10</v>
      </c>
      <c r="B15" s="144"/>
      <c r="C15" s="144"/>
      <c r="D15" s="144"/>
      <c r="E15" s="153"/>
      <c r="F15" s="146"/>
      <c r="G15" s="146"/>
      <c r="H15" s="146"/>
    </row>
    <row r="16" spans="1:8" x14ac:dyDescent="0.35">
      <c r="A16" s="67">
        <v>11</v>
      </c>
      <c r="B16" s="144"/>
      <c r="C16" s="144"/>
      <c r="D16" s="144"/>
      <c r="E16" s="153"/>
      <c r="F16" s="146"/>
      <c r="G16" s="146"/>
      <c r="H16" s="146"/>
    </row>
    <row r="17" spans="1:8" x14ac:dyDescent="0.35">
      <c r="A17" s="67">
        <v>12</v>
      </c>
      <c r="B17" s="144"/>
      <c r="C17" s="144"/>
      <c r="D17" s="144"/>
      <c r="E17" s="153"/>
      <c r="F17" s="146"/>
      <c r="G17" s="146"/>
      <c r="H17" s="146"/>
    </row>
    <row r="18" spans="1:8" x14ac:dyDescent="0.35">
      <c r="D18" s="1"/>
      <c r="E18" s="10"/>
      <c r="H18" s="2"/>
    </row>
    <row r="19" spans="1:8" x14ac:dyDescent="0.35">
      <c r="D19" s="1"/>
      <c r="E19" s="10"/>
      <c r="H19" s="2"/>
    </row>
    <row r="20" spans="1:8" x14ac:dyDescent="0.35">
      <c r="D20" s="1"/>
      <c r="E20" s="10"/>
      <c r="H20" s="2"/>
    </row>
    <row r="21" spans="1:8" x14ac:dyDescent="0.35">
      <c r="D21" s="1"/>
      <c r="E21" s="10"/>
      <c r="H21" s="2"/>
    </row>
    <row r="22" spans="1:8" x14ac:dyDescent="0.35">
      <c r="D22" s="1"/>
      <c r="E22" s="10"/>
      <c r="H22" s="2"/>
    </row>
    <row r="23" spans="1:8" x14ac:dyDescent="0.35">
      <c r="D23" s="1"/>
      <c r="E23" s="10"/>
      <c r="H23" s="2"/>
    </row>
    <row r="24" spans="1:8" x14ac:dyDescent="0.35">
      <c r="D24" s="1"/>
      <c r="E24" s="10"/>
      <c r="H24" s="2"/>
    </row>
    <row r="25" spans="1:8" x14ac:dyDescent="0.35">
      <c r="D25" s="1"/>
      <c r="E25" s="10"/>
      <c r="H25" s="2"/>
    </row>
    <row r="26" spans="1:8" x14ac:dyDescent="0.35">
      <c r="D26" s="1"/>
      <c r="E26" s="10"/>
      <c r="H26" s="2"/>
    </row>
    <row r="27" spans="1:8" x14ac:dyDescent="0.35">
      <c r="D27" s="1"/>
      <c r="E27" s="10"/>
      <c r="H27" s="2"/>
    </row>
    <row r="28" spans="1:8" x14ac:dyDescent="0.35">
      <c r="D28" s="1"/>
      <c r="E28" s="10"/>
      <c r="H28" s="2"/>
    </row>
    <row r="29" spans="1:8" x14ac:dyDescent="0.35">
      <c r="D29" s="1"/>
      <c r="E29" s="10"/>
      <c r="H29" s="2"/>
    </row>
    <row r="30" spans="1:8" x14ac:dyDescent="0.35">
      <c r="D30" s="1"/>
      <c r="E30" s="10"/>
      <c r="H30" s="2"/>
    </row>
    <row r="31" spans="1:8" x14ac:dyDescent="0.35">
      <c r="D31" s="1"/>
      <c r="E31" s="10"/>
      <c r="H31" s="2"/>
    </row>
    <row r="32" spans="1:8" x14ac:dyDescent="0.35">
      <c r="D32" s="1"/>
      <c r="E32" s="10"/>
      <c r="H32" s="2"/>
    </row>
    <row r="33" spans="4:8" x14ac:dyDescent="0.35">
      <c r="D33" s="1"/>
      <c r="E33" s="10"/>
      <c r="H33" s="2"/>
    </row>
    <row r="34" spans="4:8" x14ac:dyDescent="0.35">
      <c r="D34" s="1"/>
      <c r="E34" s="10"/>
      <c r="H34" s="2"/>
    </row>
    <row r="35" spans="4:8" x14ac:dyDescent="0.35">
      <c r="D35" s="1"/>
      <c r="E35" s="10"/>
      <c r="H35" s="2"/>
    </row>
    <row r="36" spans="4:8" x14ac:dyDescent="0.35">
      <c r="D36" s="1"/>
      <c r="E36" s="10"/>
      <c r="H36" s="2"/>
    </row>
    <row r="37" spans="4:8" x14ac:dyDescent="0.35">
      <c r="D37" s="1"/>
      <c r="E37" s="10"/>
      <c r="H37" s="2"/>
    </row>
    <row r="38" spans="4:8" x14ac:dyDescent="0.35">
      <c r="D38" s="1"/>
      <c r="E38" s="10"/>
      <c r="H38" s="2"/>
    </row>
    <row r="39" spans="4:8" x14ac:dyDescent="0.35">
      <c r="D39" s="1"/>
      <c r="E39" s="10"/>
      <c r="H39" s="2"/>
    </row>
    <row r="40" spans="4:8" x14ac:dyDescent="0.35">
      <c r="D40" s="1"/>
      <c r="E40" s="10"/>
      <c r="H40" s="2"/>
    </row>
    <row r="41" spans="4:8" x14ac:dyDescent="0.35">
      <c r="D41" s="1"/>
      <c r="E41" s="10"/>
      <c r="H41" s="2"/>
    </row>
    <row r="42" spans="4:8" x14ac:dyDescent="0.35">
      <c r="D42" s="1"/>
      <c r="E42" s="10"/>
      <c r="H42" s="2"/>
    </row>
    <row r="43" spans="4:8" x14ac:dyDescent="0.35">
      <c r="D43" s="1"/>
      <c r="E43" s="10"/>
      <c r="H43" s="2"/>
    </row>
    <row r="44" spans="4:8" x14ac:dyDescent="0.35">
      <c r="D44" s="1"/>
      <c r="E44" s="10"/>
      <c r="H44" s="2"/>
    </row>
    <row r="45" spans="4:8" x14ac:dyDescent="0.35">
      <c r="D45" s="1"/>
      <c r="E45" s="10"/>
      <c r="H45" s="2"/>
    </row>
    <row r="46" spans="4:8" x14ac:dyDescent="0.35">
      <c r="D46" s="1"/>
      <c r="E46" s="10"/>
      <c r="H46" s="2"/>
    </row>
    <row r="47" spans="4:8" x14ac:dyDescent="0.35">
      <c r="D47" s="1"/>
      <c r="E47" s="10"/>
      <c r="H47" s="2"/>
    </row>
    <row r="48" spans="4:8" x14ac:dyDescent="0.35">
      <c r="D48" s="1"/>
      <c r="E48" s="10"/>
      <c r="H48" s="2"/>
    </row>
    <row r="49" spans="4:8" x14ac:dyDescent="0.35">
      <c r="D49" s="1"/>
      <c r="E49" s="10"/>
      <c r="H49" s="2"/>
    </row>
    <row r="50" spans="4:8" x14ac:dyDescent="0.35">
      <c r="D50" s="1"/>
      <c r="E50" s="10"/>
      <c r="H50" s="2"/>
    </row>
    <row r="51" spans="4:8" x14ac:dyDescent="0.35">
      <c r="D51" s="1"/>
      <c r="E51" s="10"/>
      <c r="H51" s="2"/>
    </row>
    <row r="52" spans="4:8" x14ac:dyDescent="0.35">
      <c r="D52" s="1"/>
      <c r="E52" s="10"/>
      <c r="H52" s="2"/>
    </row>
    <row r="53" spans="4:8" x14ac:dyDescent="0.35">
      <c r="D53" s="1"/>
      <c r="E53" s="10"/>
      <c r="H53" s="2"/>
    </row>
    <row r="54" spans="4:8" x14ac:dyDescent="0.35">
      <c r="D54" s="1"/>
      <c r="E54" s="10"/>
      <c r="H54" s="2"/>
    </row>
    <row r="55" spans="4:8" x14ac:dyDescent="0.35">
      <c r="D55" s="1"/>
      <c r="E55" s="10"/>
      <c r="H55" s="2"/>
    </row>
    <row r="56" spans="4:8" x14ac:dyDescent="0.35">
      <c r="D56" s="1"/>
      <c r="E56" s="10"/>
      <c r="H56" s="2"/>
    </row>
    <row r="57" spans="4:8" x14ac:dyDescent="0.35">
      <c r="D57" s="1"/>
      <c r="E57" s="10"/>
      <c r="H57" s="2"/>
    </row>
    <row r="58" spans="4:8" x14ac:dyDescent="0.35">
      <c r="D58" s="1"/>
      <c r="E58" s="10"/>
      <c r="H58" s="2"/>
    </row>
    <row r="59" spans="4:8" x14ac:dyDescent="0.35">
      <c r="D59" s="1"/>
      <c r="E59" s="10"/>
      <c r="H59" s="2"/>
    </row>
    <row r="60" spans="4:8" x14ac:dyDescent="0.35">
      <c r="D60" s="1"/>
      <c r="E60" s="10"/>
      <c r="H60" s="2"/>
    </row>
    <row r="61" spans="4:8" x14ac:dyDescent="0.35">
      <c r="D61" s="1"/>
      <c r="E61" s="10"/>
      <c r="H61" s="2"/>
    </row>
    <row r="62" spans="4:8" x14ac:dyDescent="0.35">
      <c r="D62" s="1"/>
      <c r="E62" s="10"/>
      <c r="H62" s="2"/>
    </row>
    <row r="63" spans="4:8" x14ac:dyDescent="0.35">
      <c r="D63" s="1"/>
      <c r="E63" s="10"/>
      <c r="H63" s="2"/>
    </row>
    <row r="64" spans="4:8" x14ac:dyDescent="0.35">
      <c r="D64" s="1"/>
      <c r="E64" s="10"/>
      <c r="H64" s="2"/>
    </row>
    <row r="65" spans="4:8" x14ac:dyDescent="0.35">
      <c r="D65" s="1"/>
      <c r="E65" s="10"/>
      <c r="H65" s="2"/>
    </row>
    <row r="66" spans="4:8" x14ac:dyDescent="0.35">
      <c r="D66" s="1"/>
      <c r="E66" s="10"/>
      <c r="H66" s="2"/>
    </row>
    <row r="67" spans="4:8" x14ac:dyDescent="0.35">
      <c r="D67" s="1"/>
      <c r="E67" s="10"/>
      <c r="H67" s="2"/>
    </row>
    <row r="68" spans="4:8" x14ac:dyDescent="0.35">
      <c r="D68" s="1"/>
      <c r="E68" s="10"/>
      <c r="H68" s="2"/>
    </row>
    <row r="69" spans="4:8" x14ac:dyDescent="0.35">
      <c r="D69" s="1"/>
      <c r="E69" s="10"/>
      <c r="H69" s="2"/>
    </row>
    <row r="70" spans="4:8" x14ac:dyDescent="0.35">
      <c r="D70" s="1"/>
      <c r="E70" s="10"/>
      <c r="H70" s="2"/>
    </row>
    <row r="71" spans="4:8" x14ac:dyDescent="0.35">
      <c r="D71" s="1"/>
      <c r="E71" s="10"/>
      <c r="H71" s="2"/>
    </row>
    <row r="72" spans="4:8" x14ac:dyDescent="0.35">
      <c r="D72" s="1"/>
      <c r="E72" s="10"/>
      <c r="H72" s="2"/>
    </row>
    <row r="73" spans="4:8" x14ac:dyDescent="0.35">
      <c r="D73" s="1"/>
      <c r="E73" s="10"/>
      <c r="H73" s="2"/>
    </row>
    <row r="74" spans="4:8" x14ac:dyDescent="0.35">
      <c r="D74" s="1"/>
      <c r="E74" s="10"/>
      <c r="H74" s="2"/>
    </row>
    <row r="75" spans="4:8" x14ac:dyDescent="0.35">
      <c r="D75" s="1"/>
      <c r="E75" s="10"/>
      <c r="H75" s="2"/>
    </row>
    <row r="76" spans="4:8" x14ac:dyDescent="0.35">
      <c r="D76" s="1"/>
      <c r="E76" s="10"/>
      <c r="H76" s="2"/>
    </row>
    <row r="77" spans="4:8" x14ac:dyDescent="0.35">
      <c r="D77" s="1"/>
      <c r="E77" s="10"/>
      <c r="H77" s="2"/>
    </row>
    <row r="78" spans="4:8" x14ac:dyDescent="0.35">
      <c r="D78" s="1"/>
      <c r="E78" s="10"/>
      <c r="H78" s="2"/>
    </row>
    <row r="79" spans="4:8" x14ac:dyDescent="0.35">
      <c r="D79" s="1"/>
      <c r="E79" s="10"/>
      <c r="H79" s="2"/>
    </row>
    <row r="80" spans="4:8" x14ac:dyDescent="0.35">
      <c r="D80" s="1"/>
      <c r="E80" s="10"/>
      <c r="H80" s="2"/>
    </row>
    <row r="81" spans="4:8" x14ac:dyDescent="0.35">
      <c r="D81" s="1"/>
      <c r="E81" s="10"/>
      <c r="H81" s="2"/>
    </row>
    <row r="82" spans="4:8" x14ac:dyDescent="0.35">
      <c r="D82" s="1"/>
      <c r="E82" s="10"/>
      <c r="H82" s="2"/>
    </row>
    <row r="83" spans="4:8" x14ac:dyDescent="0.35">
      <c r="D83" s="1"/>
      <c r="E83" s="10"/>
      <c r="H83" s="2"/>
    </row>
    <row r="84" spans="4:8" x14ac:dyDescent="0.35">
      <c r="D84" s="1"/>
      <c r="E84" s="10"/>
      <c r="H84" s="2"/>
    </row>
    <row r="85" spans="4:8" x14ac:dyDescent="0.35">
      <c r="D85" s="1"/>
      <c r="E85" s="10"/>
      <c r="H85" s="2"/>
    </row>
    <row r="86" spans="4:8" x14ac:dyDescent="0.35">
      <c r="D86" s="1"/>
      <c r="E86" s="10"/>
      <c r="H86" s="2"/>
    </row>
    <row r="87" spans="4:8" x14ac:dyDescent="0.35">
      <c r="D87" s="1"/>
      <c r="E87" s="10"/>
      <c r="H87" s="2"/>
    </row>
    <row r="88" spans="4:8" x14ac:dyDescent="0.35">
      <c r="D88" s="1"/>
      <c r="E88" s="10"/>
      <c r="H88" s="2"/>
    </row>
    <row r="89" spans="4:8" x14ac:dyDescent="0.35">
      <c r="D89" s="1"/>
      <c r="E89" s="10"/>
      <c r="H89" s="2"/>
    </row>
    <row r="90" spans="4:8" x14ac:dyDescent="0.35">
      <c r="D90" s="1"/>
      <c r="E90" s="10"/>
      <c r="H90" s="2"/>
    </row>
    <row r="91" spans="4:8" x14ac:dyDescent="0.35">
      <c r="D91" s="1"/>
      <c r="E91" s="10"/>
      <c r="H91" s="2"/>
    </row>
    <row r="92" spans="4:8" x14ac:dyDescent="0.35">
      <c r="D92" s="1"/>
      <c r="E92" s="10"/>
      <c r="H92" s="2"/>
    </row>
    <row r="93" spans="4:8" x14ac:dyDescent="0.35">
      <c r="D93" s="1"/>
      <c r="E93" s="10"/>
      <c r="H93" s="2"/>
    </row>
    <row r="94" spans="4:8" x14ac:dyDescent="0.35">
      <c r="D94" s="1"/>
      <c r="E94" s="10"/>
      <c r="H94" s="2"/>
    </row>
    <row r="95" spans="4:8" x14ac:dyDescent="0.35">
      <c r="D95" s="1"/>
      <c r="E95" s="10"/>
      <c r="H95" s="2"/>
    </row>
    <row r="96" spans="4:8" x14ac:dyDescent="0.35">
      <c r="D96" s="1"/>
      <c r="E96" s="10"/>
      <c r="H96" s="2"/>
    </row>
    <row r="97" spans="4:8" x14ac:dyDescent="0.35">
      <c r="D97" s="1"/>
      <c r="E97" s="10"/>
      <c r="H97" s="2"/>
    </row>
    <row r="98" spans="4:8" x14ac:dyDescent="0.35">
      <c r="D98" s="1"/>
      <c r="E98" s="10"/>
      <c r="H98" s="2"/>
    </row>
    <row r="99" spans="4:8" x14ac:dyDescent="0.35">
      <c r="D99" s="1"/>
      <c r="E99" s="10"/>
      <c r="H99" s="2"/>
    </row>
    <row r="100" spans="4:8" x14ac:dyDescent="0.35">
      <c r="D100" s="1"/>
      <c r="E100" s="10"/>
      <c r="H100" s="2"/>
    </row>
    <row r="101" spans="4:8" x14ac:dyDescent="0.35">
      <c r="D101" s="1"/>
      <c r="E101" s="10"/>
      <c r="H101" s="2"/>
    </row>
    <row r="102" spans="4:8" x14ac:dyDescent="0.35">
      <c r="D102" s="1"/>
      <c r="E102" s="10"/>
      <c r="H102" s="2"/>
    </row>
    <row r="103" spans="4:8" x14ac:dyDescent="0.35">
      <c r="D103" s="1"/>
      <c r="E103" s="10"/>
      <c r="H103" s="2"/>
    </row>
    <row r="104" spans="4:8" x14ac:dyDescent="0.35">
      <c r="D104" s="1"/>
      <c r="E104" s="10"/>
      <c r="H104" s="2"/>
    </row>
    <row r="105" spans="4:8" x14ac:dyDescent="0.35">
      <c r="D105" s="1"/>
      <c r="E105" s="10"/>
      <c r="H105" s="2"/>
    </row>
    <row r="106" spans="4:8" x14ac:dyDescent="0.35">
      <c r="D106" s="1"/>
      <c r="E106" s="10"/>
      <c r="H106" s="2"/>
    </row>
    <row r="107" spans="4:8" x14ac:dyDescent="0.35">
      <c r="D107" s="1"/>
      <c r="E107" s="10"/>
      <c r="H107" s="2"/>
    </row>
    <row r="108" spans="4:8" x14ac:dyDescent="0.35">
      <c r="D108" s="1"/>
      <c r="E108" s="10"/>
      <c r="H108" s="2"/>
    </row>
    <row r="109" spans="4:8" x14ac:dyDescent="0.35">
      <c r="D109" s="1"/>
      <c r="E109" s="10"/>
      <c r="H109" s="2"/>
    </row>
    <row r="110" spans="4:8" x14ac:dyDescent="0.35">
      <c r="D110" s="1"/>
      <c r="E110" s="10"/>
      <c r="H110" s="2"/>
    </row>
    <row r="111" spans="4:8" x14ac:dyDescent="0.35">
      <c r="D111" s="1"/>
      <c r="E111" s="10"/>
      <c r="H111" s="2"/>
    </row>
    <row r="112" spans="4:8" x14ac:dyDescent="0.35">
      <c r="D112" s="1"/>
      <c r="E112" s="10"/>
      <c r="H112" s="2"/>
    </row>
    <row r="113" spans="4:8" x14ac:dyDescent="0.35">
      <c r="D113" s="1"/>
      <c r="E113" s="10"/>
      <c r="H113" s="2"/>
    </row>
    <row r="114" spans="4:8" x14ac:dyDescent="0.35">
      <c r="D114" s="1"/>
      <c r="E114" s="10"/>
      <c r="H114" s="2"/>
    </row>
    <row r="115" spans="4:8" x14ac:dyDescent="0.35">
      <c r="D115" s="1"/>
      <c r="E115" s="10"/>
      <c r="H115" s="2"/>
    </row>
    <row r="116" spans="4:8" x14ac:dyDescent="0.35">
      <c r="D116" s="1"/>
      <c r="E116" s="10"/>
      <c r="H116" s="2"/>
    </row>
    <row r="117" spans="4:8" x14ac:dyDescent="0.35">
      <c r="D117" s="1"/>
      <c r="E117" s="10"/>
      <c r="H117" s="2"/>
    </row>
    <row r="118" spans="4:8" x14ac:dyDescent="0.35">
      <c r="D118" s="1"/>
      <c r="E118" s="10"/>
      <c r="H118" s="2"/>
    </row>
    <row r="119" spans="4:8" x14ac:dyDescent="0.35">
      <c r="D119" s="1"/>
      <c r="E119" s="10"/>
      <c r="H119" s="2"/>
    </row>
  </sheetData>
  <phoneticPr fontId="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48"/>
  </sheetPr>
  <dimension ref="A1:P110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9.08984375" customWidth="1"/>
    <col min="3" max="3" width="17.90625" customWidth="1"/>
    <col min="4" max="4" width="21.54296875" customWidth="1"/>
    <col min="5" max="5" width="23.08984375" style="1" customWidth="1"/>
    <col min="6" max="6" width="10.36328125" style="1" customWidth="1"/>
    <col min="7" max="7" width="8.90625" style="1" customWidth="1"/>
    <col min="8" max="8" width="14.08984375" customWidth="1"/>
  </cols>
  <sheetData>
    <row r="1" spans="1:16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16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16" s="24" customFormat="1" ht="15.5" x14ac:dyDescent="0.35">
      <c r="A3" s="46" t="s">
        <v>27</v>
      </c>
      <c r="B3" s="47"/>
      <c r="C3" s="84"/>
      <c r="D3" s="47"/>
      <c r="E3" s="47"/>
      <c r="F3" s="47"/>
      <c r="G3" s="47"/>
      <c r="H3" s="48"/>
    </row>
    <row r="4" spans="1:16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16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16" ht="15.5" x14ac:dyDescent="0.35">
      <c r="A6" s="67">
        <v>1</v>
      </c>
      <c r="B6" s="169">
        <v>15762</v>
      </c>
      <c r="C6" s="170" t="str">
        <f>VLOOKUP(B6,'[1]LICENCE NRS 2026'!$A$2:$E$2713,2,FALSE)</f>
        <v>RIAAN</v>
      </c>
      <c r="D6" s="170" t="str">
        <f>VLOOKUP(B6,'[1]LICENCE NRS 2026'!$A$2:$E$2713,3,FALSE)</f>
        <v>WILDSCHUT</v>
      </c>
      <c r="E6" s="234" t="str">
        <f>VLOOKUP(B6,'[1]LICENCE NRS 2026'!$A$2:$E$2713,4,FALSE)</f>
        <v>NEDBANK</v>
      </c>
      <c r="F6" s="170" t="str">
        <f>VLOOKUP(B6,'[1]LICENCE NRS 2026'!$A$2:$E$2713,5,FALSE)</f>
        <v>MM40</v>
      </c>
      <c r="G6" s="235">
        <v>8</v>
      </c>
      <c r="H6" s="284" t="s">
        <v>1181</v>
      </c>
    </row>
    <row r="7" spans="1:16" ht="15.5" x14ac:dyDescent="0.35">
      <c r="A7" s="67">
        <v>2</v>
      </c>
      <c r="B7" s="169">
        <v>10661</v>
      </c>
      <c r="C7" s="170" t="str">
        <f>VLOOKUP(B7,'[1]LICENCE NRS 2026'!$A$2:$E$2713,2,FALSE)</f>
        <v>SIYABONGA</v>
      </c>
      <c r="D7" s="170" t="str">
        <f>VLOOKUP(B7,'[1]LICENCE NRS 2026'!$A$2:$E$2713,3,FALSE)</f>
        <v>SAKWE</v>
      </c>
      <c r="E7" s="234" t="str">
        <f>VLOOKUP(B7,'[1]LICENCE NRS 2026'!$A$2:$E$2713,4,FALSE)</f>
        <v>RCS GUGS</v>
      </c>
      <c r="F7" s="170" t="str">
        <f>VLOOKUP(B7,'[1]LICENCE NRS 2026'!$A$2:$E$2713,5,FALSE)</f>
        <v>MM40</v>
      </c>
      <c r="G7" s="235">
        <v>8</v>
      </c>
      <c r="H7" s="187" t="s">
        <v>1182</v>
      </c>
    </row>
    <row r="8" spans="1:16" ht="15.5" x14ac:dyDescent="0.35">
      <c r="A8" s="67">
        <v>3</v>
      </c>
      <c r="B8" s="169">
        <v>3640</v>
      </c>
      <c r="C8" s="170" t="str">
        <f>VLOOKUP(B8,'[1]LICENCE NRS 2026'!$A$2:$E$2713,2,FALSE)</f>
        <v>KENNETH</v>
      </c>
      <c r="D8" s="170" t="str">
        <f>VLOOKUP(B8,'[1]LICENCE NRS 2026'!$A$2:$E$2713,3,FALSE)</f>
        <v>LEBALLO</v>
      </c>
      <c r="E8" s="234" t="str">
        <f>VLOOKUP(B8,'[1]LICENCE NRS 2026'!$A$2:$E$2713,4,FALSE)</f>
        <v>CELTICS</v>
      </c>
      <c r="F8" s="170" t="str">
        <f>VLOOKUP(B8,'[1]LICENCE NRS 2026'!$A$2:$E$2713,5,FALSE)</f>
        <v>MM40</v>
      </c>
      <c r="G8" s="235">
        <v>8</v>
      </c>
      <c r="H8" s="187" t="s">
        <v>498</v>
      </c>
    </row>
    <row r="9" spans="1:16" ht="15.5" x14ac:dyDescent="0.35">
      <c r="A9" s="67">
        <v>4</v>
      </c>
      <c r="B9" s="169" t="s">
        <v>84</v>
      </c>
      <c r="C9" s="170" t="s">
        <v>1183</v>
      </c>
      <c r="D9" s="170" t="s">
        <v>1184</v>
      </c>
      <c r="E9" s="234" t="s">
        <v>87</v>
      </c>
      <c r="F9" s="170" t="s">
        <v>1185</v>
      </c>
      <c r="G9" s="235">
        <v>8</v>
      </c>
      <c r="H9" s="291" t="s">
        <v>1186</v>
      </c>
    </row>
    <row r="10" spans="1:16" ht="15.5" x14ac:dyDescent="0.35">
      <c r="A10" s="67">
        <v>5</v>
      </c>
      <c r="B10" s="169">
        <v>1727</v>
      </c>
      <c r="C10" s="170" t="str">
        <f>VLOOKUP(B10,'[1]LICENCE NRS 2026'!$A$2:$E$2713,2,FALSE)</f>
        <v>METHUSELI</v>
      </c>
      <c r="D10" s="170" t="str">
        <f>VLOOKUP(B10,'[1]LICENCE NRS 2026'!$A$2:$E$2713,3,FALSE)</f>
        <v>NKOMO</v>
      </c>
      <c r="E10" s="234" t="str">
        <f>VLOOKUP(B10,'[1]LICENCE NRS 2026'!$A$2:$E$2713,4,FALSE)</f>
        <v>TS VOB</v>
      </c>
      <c r="F10" s="170" t="str">
        <f>VLOOKUP(B10,'[1]LICENCE NRS 2026'!$A$2:$E$2713,5,FALSE)</f>
        <v>MM40</v>
      </c>
      <c r="G10" s="235">
        <v>8</v>
      </c>
      <c r="H10" s="268" t="s">
        <v>1187</v>
      </c>
    </row>
    <row r="11" spans="1:16" s="83" customFormat="1" ht="15.5" x14ac:dyDescent="0.35">
      <c r="A11" s="67">
        <v>6</v>
      </c>
      <c r="B11" s="169">
        <v>3533</v>
      </c>
      <c r="C11" s="170" t="str">
        <f>VLOOKUP(B11,'[1]LICENCE NRS 2026'!$A$2:$E$2713,2,FALSE)</f>
        <v>GARRON</v>
      </c>
      <c r="D11" s="170" t="str">
        <f>VLOOKUP(B11,'[1]LICENCE NRS 2026'!$A$2:$E$2713,3,FALSE)</f>
        <v>OCKHUIS</v>
      </c>
      <c r="E11" s="234" t="str">
        <f>VLOOKUP(B11,'[1]LICENCE NRS 2026'!$A$2:$E$2713,4,FALSE)</f>
        <v>EDGEMEAD RUNNERS</v>
      </c>
      <c r="F11" s="170" t="str">
        <f>VLOOKUP(B11,'[1]LICENCE NRS 2026'!$A$2:$E$2713,5,FALSE)</f>
        <v>MM40</v>
      </c>
      <c r="G11" s="235">
        <v>8</v>
      </c>
      <c r="H11" s="187" t="s">
        <v>1188</v>
      </c>
      <c r="I11" s="139"/>
      <c r="J11" s="139"/>
      <c r="K11" s="139"/>
      <c r="L11" s="139"/>
      <c r="M11" s="139"/>
      <c r="N11" s="139"/>
      <c r="O11" s="139"/>
      <c r="P11" s="139"/>
    </row>
    <row r="12" spans="1:16" ht="15.5" x14ac:dyDescent="0.35">
      <c r="A12" s="67">
        <v>7</v>
      </c>
      <c r="B12" s="169">
        <v>6377</v>
      </c>
      <c r="C12" s="170" t="str">
        <f>VLOOKUP(B12,'[1]LICENCE NRS 2026'!$A$2:$E$2713,2,FALSE)</f>
        <v>BRADLEY</v>
      </c>
      <c r="D12" s="170" t="str">
        <f>VLOOKUP(B12,'[1]LICENCE NRS 2026'!$A$2:$E$2713,3,FALSE)</f>
        <v>TROUT</v>
      </c>
      <c r="E12" s="234" t="str">
        <f>VLOOKUP(B12,'[1]LICENCE NRS 2026'!$A$2:$E$2713,4,FALSE)</f>
        <v>FISHHOEK</v>
      </c>
      <c r="F12" s="170" t="str">
        <f>VLOOKUP(B12,'[1]LICENCE NRS 2026'!$A$2:$E$2713,5,FALSE)</f>
        <v>MM40</v>
      </c>
      <c r="G12" s="235">
        <v>8</v>
      </c>
      <c r="H12" s="187" t="s">
        <v>1189</v>
      </c>
    </row>
    <row r="13" spans="1:16" ht="15.5" x14ac:dyDescent="0.35">
      <c r="A13" s="67">
        <v>8</v>
      </c>
      <c r="B13" s="169">
        <v>13389</v>
      </c>
      <c r="C13" s="170" t="str">
        <f>VLOOKUP(B13,'[1]LICENCE NRS 2026'!$A$2:$E$2713,2,FALSE)</f>
        <v>QAASIM</v>
      </c>
      <c r="D13" s="170" t="str">
        <f>VLOOKUP(B13,'[1]LICENCE NRS 2026'!$A$2:$E$2713,3,FALSE)</f>
        <v>CHARLES</v>
      </c>
      <c r="E13" s="234" t="str">
        <f>VLOOKUP(B13,'[1]LICENCE NRS 2026'!$A$2:$E$2713,4,FALSE)</f>
        <v>MP TITANS</v>
      </c>
      <c r="F13" s="170" t="str">
        <f>VLOOKUP(B13,'[1]LICENCE NRS 2026'!$A$2:$E$2713,5,FALSE)</f>
        <v>MM40</v>
      </c>
      <c r="G13" s="235">
        <v>8</v>
      </c>
      <c r="H13" s="187" t="s">
        <v>1190</v>
      </c>
    </row>
    <row r="14" spans="1:16" ht="15.5" x14ac:dyDescent="0.35">
      <c r="A14" s="67">
        <v>9</v>
      </c>
      <c r="B14" s="169">
        <v>13314</v>
      </c>
      <c r="C14" s="170" t="str">
        <f>VLOOKUP(B14,'[1]LICENCE NRS 2026'!$A$2:$E$2713,2,FALSE)</f>
        <v>PETER</v>
      </c>
      <c r="D14" s="170" t="str">
        <f>VLOOKUP(B14,'[1]LICENCE NRS 2026'!$A$2:$E$2713,3,FALSE)</f>
        <v>ADRIAANSE</v>
      </c>
      <c r="E14" s="234" t="str">
        <f>VLOOKUP(B14,'[1]LICENCE NRS 2026'!$A$2:$E$2713,4,FALSE)</f>
        <v>CASAURINA</v>
      </c>
      <c r="F14" s="170" t="str">
        <f>VLOOKUP(B14,'[1]LICENCE NRS 2026'!$A$2:$E$2713,5,FALSE)</f>
        <v>MM40</v>
      </c>
      <c r="G14" s="235">
        <v>8</v>
      </c>
      <c r="H14" s="187" t="s">
        <v>1191</v>
      </c>
    </row>
    <row r="15" spans="1:16" ht="15.5" x14ac:dyDescent="0.35">
      <c r="A15" s="67">
        <v>10</v>
      </c>
      <c r="B15" s="169">
        <v>7119</v>
      </c>
      <c r="C15" s="170" t="str">
        <f>VLOOKUP(B15,'[1]LICENCE NRS 2026'!$A$2:$E$2713,2,FALSE)</f>
        <v>RENIER</v>
      </c>
      <c r="D15" s="170" t="str">
        <f>VLOOKUP(B15,'[1]LICENCE NRS 2026'!$A$2:$E$2713,3,FALSE)</f>
        <v>BEKKER</v>
      </c>
      <c r="E15" s="234" t="str">
        <f>VLOOKUP(B15,'[1]LICENCE NRS 2026'!$A$2:$E$2713,4,FALSE)</f>
        <v>DURBAC</v>
      </c>
      <c r="F15" s="170" t="str">
        <f>VLOOKUP(B15,'[1]LICENCE NRS 2026'!$A$2:$E$2713,5,FALSE)</f>
        <v>MM40</v>
      </c>
      <c r="G15" s="235">
        <v>8</v>
      </c>
      <c r="H15" s="187" t="s">
        <v>1192</v>
      </c>
    </row>
    <row r="16" spans="1:16" ht="15.5" x14ac:dyDescent="0.35">
      <c r="A16" s="67">
        <v>11</v>
      </c>
      <c r="B16" s="169">
        <v>5151</v>
      </c>
      <c r="C16" s="170" t="str">
        <f>VLOOKUP(B16,'[1]LICENCE NRS 2026'!$A$2:$E$2713,2,FALSE)</f>
        <v>BRENDAN</v>
      </c>
      <c r="D16" s="170" t="str">
        <f>VLOOKUP(B16,'[1]LICENCE NRS 2026'!$A$2:$E$2713,3,FALSE)</f>
        <v>RUSSEL</v>
      </c>
      <c r="E16" s="234" t="str">
        <f>VLOOKUP(B16,'[1]LICENCE NRS 2026'!$A$2:$E$2713,4,FALSE)</f>
        <v>BELLVILLE</v>
      </c>
      <c r="F16" s="170" t="str">
        <f>VLOOKUP(B16,'[1]LICENCE NRS 2026'!$A$2:$E$2713,5,FALSE)</f>
        <v>MM40</v>
      </c>
      <c r="G16" s="235">
        <v>8</v>
      </c>
      <c r="H16" s="187" t="s">
        <v>1193</v>
      </c>
    </row>
    <row r="17" spans="1:8" ht="15.5" x14ac:dyDescent="0.35">
      <c r="A17" s="67">
        <v>12</v>
      </c>
      <c r="B17" s="169">
        <v>6302</v>
      </c>
      <c r="C17" s="170" t="str">
        <f>VLOOKUP(B17,'[1]LICENCE NRS 2026'!$A$2:$E$2713,2,FALSE)</f>
        <v>ADRIAN</v>
      </c>
      <c r="D17" s="170" t="str">
        <f>VLOOKUP(B17,'[1]LICENCE NRS 2026'!$A$2:$E$2713,3,FALSE)</f>
        <v>HAYES</v>
      </c>
      <c r="E17" s="234" t="str">
        <f>VLOOKUP(B17,'[1]LICENCE NRS 2026'!$A$2:$E$2713,4,FALSE)</f>
        <v>FISHHOEK</v>
      </c>
      <c r="F17" s="170" t="str">
        <f>VLOOKUP(B17,'[1]LICENCE NRS 2026'!$A$2:$E$2713,5,FALSE)</f>
        <v>MM40</v>
      </c>
      <c r="G17" s="235">
        <v>8</v>
      </c>
      <c r="H17" s="290" t="s">
        <v>1194</v>
      </c>
    </row>
    <row r="18" spans="1:8" x14ac:dyDescent="0.35">
      <c r="D18" s="1"/>
      <c r="E18" s="10"/>
      <c r="H18" s="2"/>
    </row>
    <row r="19" spans="1:8" x14ac:dyDescent="0.35">
      <c r="D19" s="1"/>
      <c r="E19" s="10"/>
      <c r="H19" s="2"/>
    </row>
    <row r="20" spans="1:8" x14ac:dyDescent="0.35">
      <c r="D20" s="1"/>
      <c r="E20" s="10"/>
      <c r="H20" s="2"/>
    </row>
    <row r="21" spans="1:8" x14ac:dyDescent="0.35">
      <c r="D21" s="1"/>
      <c r="E21" s="10"/>
      <c r="H21" s="2"/>
    </row>
    <row r="22" spans="1:8" x14ac:dyDescent="0.35">
      <c r="D22" s="1"/>
      <c r="E22" s="10"/>
      <c r="H22" s="2"/>
    </row>
    <row r="23" spans="1:8" x14ac:dyDescent="0.35">
      <c r="D23" s="1"/>
      <c r="E23" s="10"/>
      <c r="H23" s="2"/>
    </row>
    <row r="24" spans="1:8" x14ac:dyDescent="0.35">
      <c r="D24" s="1"/>
      <c r="E24" s="10"/>
      <c r="H24" s="2"/>
    </row>
    <row r="25" spans="1:8" x14ac:dyDescent="0.35">
      <c r="D25" s="1"/>
      <c r="E25" s="10"/>
      <c r="H25" s="2"/>
    </row>
    <row r="26" spans="1:8" x14ac:dyDescent="0.35">
      <c r="D26" s="1"/>
      <c r="E26" s="10"/>
      <c r="H26" s="2"/>
    </row>
    <row r="27" spans="1:8" x14ac:dyDescent="0.35">
      <c r="D27" s="1"/>
      <c r="E27" s="10"/>
      <c r="H27" s="2"/>
    </row>
    <row r="28" spans="1:8" x14ac:dyDescent="0.35">
      <c r="D28" s="1"/>
      <c r="E28" s="10"/>
      <c r="H28" s="2"/>
    </row>
    <row r="29" spans="1:8" x14ac:dyDescent="0.35">
      <c r="D29" s="1"/>
      <c r="E29" s="10"/>
      <c r="H29" s="2"/>
    </row>
    <row r="30" spans="1:8" x14ac:dyDescent="0.35">
      <c r="D30" s="1"/>
      <c r="E30" s="10"/>
      <c r="H30" s="2"/>
    </row>
    <row r="31" spans="1:8" x14ac:dyDescent="0.35">
      <c r="D31" s="1"/>
      <c r="E31" s="10"/>
      <c r="H31" s="2"/>
    </row>
    <row r="32" spans="1:8" x14ac:dyDescent="0.35">
      <c r="D32" s="1"/>
      <c r="E32" s="10"/>
      <c r="H32" s="2"/>
    </row>
    <row r="33" spans="4:8" x14ac:dyDescent="0.35">
      <c r="D33" s="1"/>
      <c r="E33" s="10"/>
      <c r="H33" s="2"/>
    </row>
    <row r="34" spans="4:8" x14ac:dyDescent="0.35">
      <c r="D34" s="1"/>
      <c r="E34" s="10"/>
      <c r="H34" s="2"/>
    </row>
    <row r="35" spans="4:8" x14ac:dyDescent="0.35">
      <c r="D35" s="1"/>
      <c r="E35" s="10"/>
      <c r="H35" s="2"/>
    </row>
    <row r="36" spans="4:8" x14ac:dyDescent="0.35">
      <c r="D36" s="1"/>
      <c r="E36" s="10"/>
      <c r="H36" s="2"/>
    </row>
    <row r="37" spans="4:8" x14ac:dyDescent="0.35">
      <c r="D37" s="1"/>
      <c r="E37" s="10"/>
      <c r="H37" s="2"/>
    </row>
    <row r="38" spans="4:8" x14ac:dyDescent="0.35">
      <c r="D38" s="1"/>
      <c r="E38" s="10"/>
      <c r="H38" s="2"/>
    </row>
    <row r="39" spans="4:8" x14ac:dyDescent="0.35">
      <c r="D39" s="1"/>
      <c r="E39" s="10"/>
      <c r="H39" s="2"/>
    </row>
    <row r="40" spans="4:8" x14ac:dyDescent="0.35">
      <c r="D40" s="1"/>
      <c r="E40" s="10"/>
      <c r="H40" s="2"/>
    </row>
    <row r="41" spans="4:8" x14ac:dyDescent="0.35">
      <c r="D41" s="1"/>
      <c r="E41" s="10"/>
      <c r="H41" s="2"/>
    </row>
    <row r="42" spans="4:8" x14ac:dyDescent="0.35">
      <c r="D42" s="1"/>
      <c r="E42" s="10"/>
      <c r="H42" s="2"/>
    </row>
    <row r="43" spans="4:8" x14ac:dyDescent="0.35">
      <c r="D43" s="1"/>
      <c r="E43" s="10"/>
      <c r="H43" s="2"/>
    </row>
    <row r="44" spans="4:8" x14ac:dyDescent="0.35">
      <c r="D44" s="1"/>
      <c r="E44" s="10"/>
      <c r="H44" s="2"/>
    </row>
    <row r="45" spans="4:8" x14ac:dyDescent="0.35">
      <c r="D45" s="1"/>
      <c r="E45" s="10"/>
      <c r="H45" s="2"/>
    </row>
    <row r="46" spans="4:8" x14ac:dyDescent="0.35">
      <c r="D46" s="1"/>
      <c r="E46" s="10"/>
      <c r="H46" s="2"/>
    </row>
    <row r="47" spans="4:8" x14ac:dyDescent="0.35">
      <c r="D47" s="1"/>
      <c r="E47" s="10"/>
      <c r="H47" s="2"/>
    </row>
    <row r="48" spans="4:8" x14ac:dyDescent="0.35">
      <c r="D48" s="1"/>
      <c r="E48" s="10"/>
      <c r="H48" s="2"/>
    </row>
    <row r="49" spans="4:8" x14ac:dyDescent="0.35">
      <c r="D49" s="1"/>
      <c r="E49" s="10"/>
      <c r="H49" s="2"/>
    </row>
    <row r="50" spans="4:8" x14ac:dyDescent="0.35">
      <c r="D50" s="1"/>
      <c r="E50" s="10"/>
      <c r="H50" s="2"/>
    </row>
    <row r="51" spans="4:8" x14ac:dyDescent="0.35">
      <c r="D51" s="1"/>
      <c r="E51" s="10"/>
      <c r="H51" s="2"/>
    </row>
    <row r="52" spans="4:8" x14ac:dyDescent="0.35">
      <c r="D52" s="1"/>
      <c r="E52" s="10"/>
      <c r="H52" s="2"/>
    </row>
    <row r="53" spans="4:8" x14ac:dyDescent="0.35">
      <c r="D53" s="1"/>
      <c r="E53" s="10"/>
      <c r="H53" s="2"/>
    </row>
    <row r="54" spans="4:8" x14ac:dyDescent="0.35">
      <c r="D54" s="1"/>
      <c r="E54" s="10"/>
      <c r="H54" s="2"/>
    </row>
    <row r="55" spans="4:8" x14ac:dyDescent="0.35">
      <c r="D55" s="1"/>
      <c r="E55" s="10"/>
      <c r="H55" s="2"/>
    </row>
    <row r="56" spans="4:8" x14ac:dyDescent="0.35">
      <c r="D56" s="1"/>
      <c r="E56" s="10"/>
      <c r="H56" s="2"/>
    </row>
    <row r="57" spans="4:8" x14ac:dyDescent="0.35">
      <c r="D57" s="1"/>
      <c r="E57" s="10"/>
      <c r="H57" s="2"/>
    </row>
    <row r="58" spans="4:8" x14ac:dyDescent="0.35">
      <c r="D58" s="1"/>
      <c r="E58" s="10"/>
      <c r="H58" s="2"/>
    </row>
    <row r="59" spans="4:8" x14ac:dyDescent="0.35">
      <c r="D59" s="1"/>
      <c r="E59" s="10"/>
      <c r="H59" s="2"/>
    </row>
    <row r="60" spans="4:8" x14ac:dyDescent="0.35">
      <c r="D60" s="1"/>
      <c r="E60" s="10"/>
      <c r="H60" s="2"/>
    </row>
    <row r="61" spans="4:8" x14ac:dyDescent="0.35">
      <c r="D61" s="1"/>
      <c r="E61" s="10"/>
      <c r="H61" s="2"/>
    </row>
    <row r="62" spans="4:8" x14ac:dyDescent="0.35">
      <c r="D62" s="1"/>
      <c r="E62" s="10"/>
      <c r="H62" s="2"/>
    </row>
    <row r="63" spans="4:8" x14ac:dyDescent="0.35">
      <c r="D63" s="1"/>
      <c r="E63" s="10"/>
      <c r="H63" s="2"/>
    </row>
    <row r="64" spans="4:8" x14ac:dyDescent="0.35">
      <c r="D64" s="1"/>
      <c r="E64" s="10"/>
      <c r="H64" s="2"/>
    </row>
    <row r="65" spans="4:8" x14ac:dyDescent="0.35">
      <c r="D65" s="1"/>
      <c r="E65" s="10"/>
      <c r="H65" s="2"/>
    </row>
    <row r="66" spans="4:8" x14ac:dyDescent="0.35">
      <c r="D66" s="1"/>
      <c r="E66" s="10"/>
      <c r="H66" s="2"/>
    </row>
    <row r="67" spans="4:8" x14ac:dyDescent="0.35">
      <c r="D67" s="1"/>
      <c r="E67" s="10"/>
      <c r="H67" s="2"/>
    </row>
    <row r="68" spans="4:8" x14ac:dyDescent="0.35">
      <c r="D68" s="1"/>
      <c r="E68" s="10"/>
      <c r="H68" s="2"/>
    </row>
    <row r="69" spans="4:8" x14ac:dyDescent="0.35">
      <c r="D69" s="1"/>
      <c r="E69" s="10"/>
      <c r="H69" s="2"/>
    </row>
    <row r="70" spans="4:8" x14ac:dyDescent="0.35">
      <c r="D70" s="1"/>
      <c r="E70" s="10"/>
      <c r="H70" s="2"/>
    </row>
    <row r="71" spans="4:8" x14ac:dyDescent="0.35">
      <c r="D71" s="1"/>
      <c r="E71" s="10"/>
      <c r="H71" s="2"/>
    </row>
    <row r="72" spans="4:8" x14ac:dyDescent="0.35">
      <c r="D72" s="1"/>
      <c r="E72" s="10"/>
      <c r="H72" s="2"/>
    </row>
    <row r="73" spans="4:8" x14ac:dyDescent="0.35">
      <c r="D73" s="1"/>
      <c r="E73" s="10"/>
      <c r="H73" s="2"/>
    </row>
    <row r="74" spans="4:8" x14ac:dyDescent="0.35">
      <c r="D74" s="1"/>
      <c r="E74" s="10"/>
      <c r="H74" s="2"/>
    </row>
    <row r="75" spans="4:8" x14ac:dyDescent="0.35">
      <c r="D75" s="1"/>
      <c r="E75" s="10"/>
      <c r="H75" s="2"/>
    </row>
    <row r="76" spans="4:8" x14ac:dyDescent="0.35">
      <c r="D76" s="1"/>
      <c r="E76" s="10"/>
      <c r="H76" s="2"/>
    </row>
    <row r="77" spans="4:8" x14ac:dyDescent="0.35">
      <c r="D77" s="1"/>
      <c r="E77" s="10"/>
      <c r="H77" s="2"/>
    </row>
    <row r="78" spans="4:8" x14ac:dyDescent="0.35">
      <c r="D78" s="1"/>
      <c r="E78" s="10"/>
      <c r="H78" s="2"/>
    </row>
    <row r="79" spans="4:8" x14ac:dyDescent="0.35">
      <c r="D79" s="1"/>
      <c r="E79" s="10"/>
      <c r="H79" s="2"/>
    </row>
    <row r="80" spans="4:8" x14ac:dyDescent="0.35">
      <c r="D80" s="1"/>
      <c r="E80" s="10"/>
      <c r="H80" s="2"/>
    </row>
    <row r="81" spans="4:8" x14ac:dyDescent="0.35">
      <c r="D81" s="1"/>
      <c r="E81" s="10"/>
      <c r="H81" s="2"/>
    </row>
    <row r="82" spans="4:8" x14ac:dyDescent="0.35">
      <c r="D82" s="1"/>
      <c r="E82" s="10"/>
      <c r="H82" s="2"/>
    </row>
    <row r="83" spans="4:8" x14ac:dyDescent="0.35">
      <c r="D83" s="1"/>
      <c r="E83" s="10"/>
      <c r="H83" s="2"/>
    </row>
    <row r="84" spans="4:8" x14ac:dyDescent="0.35">
      <c r="D84" s="1"/>
      <c r="E84" s="10"/>
      <c r="H84" s="2"/>
    </row>
    <row r="85" spans="4:8" x14ac:dyDescent="0.35">
      <c r="D85" s="1"/>
      <c r="E85" s="10"/>
      <c r="H85" s="2"/>
    </row>
    <row r="86" spans="4:8" x14ac:dyDescent="0.35">
      <c r="D86" s="1"/>
      <c r="E86" s="10"/>
      <c r="H86" s="2"/>
    </row>
    <row r="87" spans="4:8" x14ac:dyDescent="0.35">
      <c r="D87" s="1"/>
      <c r="E87" s="10"/>
      <c r="H87" s="2"/>
    </row>
    <row r="88" spans="4:8" x14ac:dyDescent="0.35">
      <c r="D88" s="1"/>
      <c r="E88" s="10"/>
      <c r="H88" s="2"/>
    </row>
    <row r="89" spans="4:8" x14ac:dyDescent="0.35">
      <c r="D89" s="1"/>
      <c r="E89" s="10"/>
      <c r="H89" s="2"/>
    </row>
    <row r="90" spans="4:8" x14ac:dyDescent="0.35">
      <c r="D90" s="1"/>
      <c r="E90" s="10"/>
      <c r="H90" s="2"/>
    </row>
    <row r="91" spans="4:8" x14ac:dyDescent="0.35">
      <c r="D91" s="1"/>
      <c r="E91" s="10"/>
      <c r="H91" s="2"/>
    </row>
    <row r="92" spans="4:8" x14ac:dyDescent="0.35">
      <c r="D92" s="1"/>
      <c r="E92" s="10"/>
      <c r="H92" s="2"/>
    </row>
    <row r="93" spans="4:8" x14ac:dyDescent="0.35">
      <c r="D93" s="1"/>
      <c r="E93" s="10"/>
      <c r="H93" s="2"/>
    </row>
    <row r="94" spans="4:8" x14ac:dyDescent="0.35">
      <c r="D94" s="1"/>
      <c r="E94" s="10"/>
      <c r="H94" s="2"/>
    </row>
    <row r="95" spans="4:8" x14ac:dyDescent="0.35">
      <c r="D95" s="1"/>
      <c r="E95" s="10"/>
      <c r="H95" s="2"/>
    </row>
    <row r="96" spans="4:8" x14ac:dyDescent="0.35">
      <c r="D96" s="1"/>
      <c r="E96" s="10"/>
      <c r="H96" s="2"/>
    </row>
    <row r="97" spans="4:8" x14ac:dyDescent="0.35">
      <c r="D97" s="1"/>
      <c r="E97" s="10"/>
      <c r="H97" s="2"/>
    </row>
    <row r="98" spans="4:8" x14ac:dyDescent="0.35">
      <c r="D98" s="1"/>
      <c r="E98" s="10"/>
      <c r="H98" s="2"/>
    </row>
    <row r="99" spans="4:8" x14ac:dyDescent="0.35">
      <c r="D99" s="1"/>
      <c r="E99" s="10"/>
      <c r="H99" s="2"/>
    </row>
    <row r="100" spans="4:8" x14ac:dyDescent="0.35">
      <c r="D100" s="1"/>
      <c r="E100" s="10"/>
      <c r="H100" s="2"/>
    </row>
    <row r="101" spans="4:8" x14ac:dyDescent="0.35">
      <c r="D101" s="1"/>
      <c r="E101" s="10"/>
      <c r="H101" s="2"/>
    </row>
    <row r="102" spans="4:8" x14ac:dyDescent="0.35">
      <c r="D102" s="1"/>
      <c r="E102" s="10"/>
      <c r="H102" s="2"/>
    </row>
    <row r="103" spans="4:8" x14ac:dyDescent="0.35">
      <c r="D103" s="1"/>
      <c r="E103" s="10"/>
      <c r="H103" s="2"/>
    </row>
    <row r="104" spans="4:8" x14ac:dyDescent="0.35">
      <c r="D104" s="1"/>
      <c r="E104" s="10"/>
      <c r="H104" s="2"/>
    </row>
    <row r="105" spans="4:8" x14ac:dyDescent="0.35">
      <c r="D105" s="1"/>
      <c r="E105" s="10"/>
      <c r="H105" s="2"/>
    </row>
    <row r="106" spans="4:8" x14ac:dyDescent="0.35">
      <c r="D106" s="1"/>
      <c r="E106" s="10"/>
      <c r="H106" s="2"/>
    </row>
    <row r="107" spans="4:8" x14ac:dyDescent="0.35">
      <c r="D107" s="1"/>
      <c r="E107" s="10"/>
      <c r="H107" s="2"/>
    </row>
    <row r="108" spans="4:8" x14ac:dyDescent="0.35">
      <c r="D108" s="1"/>
      <c r="E108" s="10"/>
      <c r="H108" s="2"/>
    </row>
    <row r="109" spans="4:8" x14ac:dyDescent="0.35">
      <c r="D109" s="1"/>
      <c r="E109" s="10"/>
      <c r="H109" s="2"/>
    </row>
    <row r="110" spans="4:8" x14ac:dyDescent="0.35">
      <c r="D110" s="1"/>
      <c r="E110" s="10"/>
      <c r="H110" s="2"/>
    </row>
  </sheetData>
  <phoneticPr fontId="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48"/>
  </sheetPr>
  <dimension ref="A1:H110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0.1796875" customWidth="1"/>
    <col min="3" max="3" width="17.6328125" customWidth="1"/>
    <col min="4" max="4" width="19.26953125" customWidth="1"/>
    <col min="5" max="5" width="25.08984375" style="1" customWidth="1"/>
    <col min="6" max="6" width="9.453125" style="1" customWidth="1"/>
    <col min="7" max="7" width="8.90625" style="1" customWidth="1"/>
    <col min="8" max="8" width="11.453125" bestFit="1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29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169">
        <v>4427</v>
      </c>
      <c r="C6" s="170" t="str">
        <f>VLOOKUP(B6,'[1]LICENCE NRS 2026'!$A$2:$E$2713,2,FALSE)</f>
        <v>LUSINDISO</v>
      </c>
      <c r="D6" s="170" t="str">
        <f>VLOOKUP(B6,'[1]LICENCE NRS 2026'!$A$2:$E$2713,3,FALSE)</f>
        <v>MBULI</v>
      </c>
      <c r="E6" s="234" t="str">
        <f>VLOOKUP(B6,'[1]LICENCE NRS 2026'!$A$2:$E$2713,4,FALSE)</f>
        <v>HELDERBERG HARRIERS</v>
      </c>
      <c r="F6" s="170" t="str">
        <f>VLOOKUP(B6,'[1]LICENCE NRS 2026'!$A$2:$E$2713,5,FALSE)</f>
        <v>MM45</v>
      </c>
      <c r="G6" s="235">
        <v>8</v>
      </c>
      <c r="H6" s="187" t="s">
        <v>1195</v>
      </c>
    </row>
    <row r="7" spans="1:8" ht="15.5" x14ac:dyDescent="0.35">
      <c r="A7" s="67">
        <v>2</v>
      </c>
      <c r="B7" s="169">
        <v>14053</v>
      </c>
      <c r="C7" s="170" t="str">
        <f>VLOOKUP(B7,'[1]LICENCE NRS 2026'!$A$2:$E$2713,2,FALSE)</f>
        <v>KHAYA</v>
      </c>
      <c r="D7" s="170" t="str">
        <f>VLOOKUP(B7,'[1]LICENCE NRS 2026'!$A$2:$E$2713,3,FALSE)</f>
        <v>JARA</v>
      </c>
      <c r="E7" s="234" t="str">
        <f>VLOOKUP(B7,'[1]LICENCE NRS 2026'!$A$2:$E$2713,4,FALSE)</f>
        <v>ATC</v>
      </c>
      <c r="F7" s="170" t="str">
        <f>VLOOKUP(B7,'[1]LICENCE NRS 2026'!$A$2:$E$2713,5,FALSE)</f>
        <v>MM45</v>
      </c>
      <c r="G7" s="235">
        <v>8</v>
      </c>
      <c r="H7" s="187" t="s">
        <v>1196</v>
      </c>
    </row>
    <row r="8" spans="1:8" ht="15.5" x14ac:dyDescent="0.35">
      <c r="A8" s="67">
        <v>3</v>
      </c>
      <c r="B8" s="169">
        <v>11566</v>
      </c>
      <c r="C8" s="170" t="str">
        <f>VLOOKUP(B8,'[1]LICENCE NRS 2026'!$A$2:$E$2713,2,FALSE)</f>
        <v>NEIL</v>
      </c>
      <c r="D8" s="170" t="str">
        <f>VLOOKUP(B8,'[1]LICENCE NRS 2026'!$A$2:$E$2713,3,FALSE)</f>
        <v>BROERS</v>
      </c>
      <c r="E8" s="234" t="str">
        <f>VLOOKUP(B8,'[1]LICENCE NRS 2026'!$A$2:$E$2713,4,FALSE)</f>
        <v>AAC</v>
      </c>
      <c r="F8" s="170" t="str">
        <f>VLOOKUP(B8,'[1]LICENCE NRS 2026'!$A$2:$E$2713,5,FALSE)</f>
        <v>MM45</v>
      </c>
      <c r="G8" s="235">
        <v>8</v>
      </c>
      <c r="H8" s="268" t="s">
        <v>1197</v>
      </c>
    </row>
    <row r="9" spans="1:8" ht="15.5" x14ac:dyDescent="0.35">
      <c r="A9" s="67">
        <v>4</v>
      </c>
      <c r="B9" s="169">
        <v>13854</v>
      </c>
      <c r="C9" s="170" t="str">
        <f>VLOOKUP(B9,'[1]LICENCE NRS 2026'!$A$2:$E$2713,2,FALSE)</f>
        <v>RUSHDI</v>
      </c>
      <c r="D9" s="170" t="str">
        <f>VLOOKUP(B9,'[1]LICENCE NRS 2026'!$A$2:$E$2713,3,FALSE)</f>
        <v>DAVIDS</v>
      </c>
      <c r="E9" s="234" t="str">
        <f>VLOOKUP(B9,'[1]LICENCE NRS 2026'!$A$2:$E$2713,4,FALSE)</f>
        <v>BELLVILLE AC</v>
      </c>
      <c r="F9" s="170" t="str">
        <f>VLOOKUP(B9,'[1]LICENCE NRS 2026'!$A$2:$E$2713,5,FALSE)</f>
        <v>MM45</v>
      </c>
      <c r="G9" s="235">
        <v>8</v>
      </c>
      <c r="H9" s="187" t="s">
        <v>1198</v>
      </c>
    </row>
    <row r="10" spans="1:8" ht="15.5" x14ac:dyDescent="0.35">
      <c r="A10" s="67">
        <v>5</v>
      </c>
      <c r="B10" s="292">
        <v>4523</v>
      </c>
      <c r="C10" s="286" t="s">
        <v>1199</v>
      </c>
      <c r="D10" s="286" t="s">
        <v>1200</v>
      </c>
      <c r="E10" s="287" t="s">
        <v>1143</v>
      </c>
      <c r="F10" s="286" t="s">
        <v>1201</v>
      </c>
      <c r="G10" s="235">
        <v>8</v>
      </c>
      <c r="H10" s="291" t="s">
        <v>1202</v>
      </c>
    </row>
    <row r="11" spans="1:8" ht="15.5" x14ac:dyDescent="0.35">
      <c r="A11" s="67">
        <v>6</v>
      </c>
      <c r="B11" s="169">
        <v>1302</v>
      </c>
      <c r="C11" s="170" t="str">
        <f>VLOOKUP(B11,'[1]LICENCE NRS 2026'!$A$2:$E$2713,2,FALSE)</f>
        <v>LUCKY</v>
      </c>
      <c r="D11" s="170" t="str">
        <f>VLOOKUP(B11,'[1]LICENCE NRS 2026'!$A$2:$E$2713,3,FALSE)</f>
        <v>ZIQWAYI</v>
      </c>
      <c r="E11" s="234" t="str">
        <f>VLOOKUP(B11,'[1]LICENCE NRS 2026'!$A$2:$E$2713,4,FALSE)</f>
        <v>TSVOB</v>
      </c>
      <c r="F11" s="170" t="str">
        <f>VLOOKUP(B11,'[1]LICENCE NRS 2026'!$A$2:$E$2713,5,FALSE)</f>
        <v>MM45</v>
      </c>
      <c r="G11" s="235">
        <v>8</v>
      </c>
      <c r="H11" s="187" t="s">
        <v>1203</v>
      </c>
    </row>
    <row r="12" spans="1:8" ht="15.5" x14ac:dyDescent="0.35">
      <c r="A12" s="67">
        <v>7</v>
      </c>
      <c r="B12" s="169">
        <v>3133</v>
      </c>
      <c r="C12" s="170" t="str">
        <f>VLOOKUP(B12,'[1]LICENCE NRS 2026'!$A$2:$E$2713,2,FALSE)</f>
        <v>PIERRE</v>
      </c>
      <c r="D12" s="170" t="str">
        <f>VLOOKUP(B12,'[1]LICENCE NRS 2026'!$A$2:$E$2713,3,FALSE)</f>
        <v>SMIT</v>
      </c>
      <c r="E12" s="234" t="str">
        <f>VLOOKUP(B12,'[1]LICENCE NRS 2026'!$A$2:$E$2713,4,FALSE)</f>
        <v>EDGEMEAD</v>
      </c>
      <c r="F12" s="170" t="str">
        <f>VLOOKUP(B12,'[1]LICENCE NRS 2026'!$A$2:$E$2713,5,FALSE)</f>
        <v>MM45</v>
      </c>
      <c r="G12" s="235">
        <v>8</v>
      </c>
      <c r="H12" s="187" t="s">
        <v>471</v>
      </c>
    </row>
    <row r="13" spans="1:8" ht="15.5" x14ac:dyDescent="0.35">
      <c r="A13" s="67">
        <v>8</v>
      </c>
      <c r="B13" s="169">
        <v>2826</v>
      </c>
      <c r="C13" s="286" t="s">
        <v>1204</v>
      </c>
      <c r="D13" s="286" t="s">
        <v>1205</v>
      </c>
      <c r="E13" s="287" t="s">
        <v>146</v>
      </c>
      <c r="F13" s="286" t="s">
        <v>1201</v>
      </c>
      <c r="G13" s="235">
        <v>8</v>
      </c>
      <c r="H13" s="291" t="s">
        <v>1206</v>
      </c>
    </row>
    <row r="14" spans="1:8" ht="15.5" x14ac:dyDescent="0.35">
      <c r="A14" s="67">
        <v>9</v>
      </c>
      <c r="B14" s="169">
        <v>2400</v>
      </c>
      <c r="C14" s="170" t="str">
        <f>VLOOKUP(B14,'[1]LICENCE NRS 2026'!$A$2:$E$2713,2,FALSE)</f>
        <v>STEFAN</v>
      </c>
      <c r="D14" s="170" t="str">
        <f>VLOOKUP(B14,'[1]LICENCE NRS 2026'!$A$2:$E$2713,3,FALSE)</f>
        <v>DIENER</v>
      </c>
      <c r="E14" s="234" t="str">
        <f>VLOOKUP(B14,'[1]LICENCE NRS 2026'!$A$2:$E$2713,4,FALSE)</f>
        <v>STRAND</v>
      </c>
      <c r="F14" s="170" t="str">
        <f>VLOOKUP(B14,'[1]LICENCE NRS 2026'!$A$2:$E$2713,5,FALSE)</f>
        <v>MM45</v>
      </c>
      <c r="G14" s="235">
        <v>8</v>
      </c>
      <c r="H14" s="187" t="s">
        <v>1207</v>
      </c>
    </row>
    <row r="15" spans="1:8" ht="15.5" x14ac:dyDescent="0.35">
      <c r="A15" s="67">
        <v>10</v>
      </c>
      <c r="B15" s="169" t="s">
        <v>84</v>
      </c>
      <c r="C15" s="170" t="s">
        <v>1208</v>
      </c>
      <c r="D15" s="170" t="e">
        <f>VLOOKUP(B15,'[1]LICENCE NRS 2026'!$A$2:$E$2713,3,FALSE)</f>
        <v>#N/A</v>
      </c>
      <c r="E15" s="234" t="s">
        <v>87</v>
      </c>
      <c r="F15" s="170" t="s">
        <v>1201</v>
      </c>
      <c r="G15" s="235">
        <v>8</v>
      </c>
      <c r="H15" s="291" t="s">
        <v>1209</v>
      </c>
    </row>
    <row r="16" spans="1:8" ht="15.5" x14ac:dyDescent="0.35">
      <c r="A16" s="67">
        <v>11</v>
      </c>
      <c r="B16" s="169">
        <v>16421</v>
      </c>
      <c r="C16" s="170" t="str">
        <f>VLOOKUP(B16,'[1]LICENCE NRS 2026'!$A$2:$E$2713,2,FALSE)</f>
        <v>MORGAN</v>
      </c>
      <c r="D16" s="170" t="str">
        <f>VLOOKUP(B16,'[1]LICENCE NRS 2026'!$A$2:$E$2713,3,FALSE)</f>
        <v>JANUARY</v>
      </c>
      <c r="E16" s="234" t="str">
        <f>VLOOKUP(B16,'[1]LICENCE NRS 2026'!$A$2:$E$2713,4,FALSE)</f>
        <v>ELSIESRIVER</v>
      </c>
      <c r="F16" s="170" t="str">
        <f>VLOOKUP(B16,'[1]LICENCE NRS 2026'!$A$2:$E$2713,5,FALSE)</f>
        <v>MM45</v>
      </c>
      <c r="G16" s="235">
        <v>8</v>
      </c>
      <c r="H16" s="291" t="s">
        <v>1210</v>
      </c>
    </row>
    <row r="17" spans="1:8" ht="15.5" x14ac:dyDescent="0.35">
      <c r="A17" s="67">
        <v>12</v>
      </c>
      <c r="B17" s="169">
        <v>6714</v>
      </c>
      <c r="C17" s="170" t="str">
        <f>VLOOKUP(B17,'[1]LICENCE NRS 2026'!$A$2:$E$2713,2,FALSE)</f>
        <v>ALASTAIR</v>
      </c>
      <c r="D17" s="170" t="str">
        <f>VLOOKUP(B17,'[1]LICENCE NRS 2026'!$A$2:$E$2713,3,FALSE)</f>
        <v>RADLOFF</v>
      </c>
      <c r="E17" s="234" t="str">
        <f>VLOOKUP(B17,'[1]LICENCE NRS 2026'!$A$2:$E$2713,4,FALSE)</f>
        <v>WESTCOAST</v>
      </c>
      <c r="F17" s="170" t="str">
        <f>VLOOKUP(B17,'[1]LICENCE NRS 2026'!$A$2:$E$2713,5,FALSE)</f>
        <v>MM45</v>
      </c>
      <c r="G17" s="235">
        <v>8</v>
      </c>
      <c r="H17" s="290" t="s">
        <v>1211</v>
      </c>
    </row>
    <row r="18" spans="1:8" ht="15.5" x14ac:dyDescent="0.35">
      <c r="A18" s="67">
        <v>13</v>
      </c>
      <c r="B18" s="169">
        <v>16305</v>
      </c>
      <c r="C18" s="170" t="s">
        <v>1212</v>
      </c>
      <c r="D18" s="170" t="s">
        <v>1213</v>
      </c>
      <c r="E18" s="234" t="s">
        <v>146</v>
      </c>
      <c r="F18" s="170" t="s">
        <v>1201</v>
      </c>
      <c r="G18" s="235">
        <v>8</v>
      </c>
      <c r="H18" s="291" t="s">
        <v>1214</v>
      </c>
    </row>
    <row r="19" spans="1:8" ht="15.5" x14ac:dyDescent="0.35">
      <c r="A19" s="67">
        <v>14</v>
      </c>
      <c r="B19" s="169">
        <v>16141</v>
      </c>
      <c r="C19" s="170" t="s">
        <v>1215</v>
      </c>
      <c r="D19" s="170" t="str">
        <f>VLOOKUP(B19,'[1]LICENCE NRS 2026'!$A$2:$E$2713,3,FALSE)</f>
        <v>ROSSER</v>
      </c>
      <c r="E19" s="234" t="str">
        <f>VLOOKUP(B19,'[1]LICENCE NRS 2026'!$A$2:$E$2713,4,FALSE)</f>
        <v>BELLVILLE AC</v>
      </c>
      <c r="F19" s="170" t="str">
        <f>VLOOKUP(B19,'[1]LICENCE NRS 2026'!$A$2:$E$2713,5,FALSE)</f>
        <v>MM45</v>
      </c>
      <c r="G19" s="235">
        <v>8</v>
      </c>
      <c r="H19" s="290" t="s">
        <v>1216</v>
      </c>
    </row>
    <row r="20" spans="1:8" ht="15.5" x14ac:dyDescent="0.35">
      <c r="A20" s="67">
        <v>15</v>
      </c>
      <c r="B20" s="169">
        <v>2200</v>
      </c>
      <c r="C20" s="170" t="str">
        <f>VLOOKUP(B20,'[1]LICENCE NRS 2026'!$A$2:$E$2713,2,FALSE)</f>
        <v>CHESLYN</v>
      </c>
      <c r="D20" s="170" t="str">
        <f>VLOOKUP(B20,'[1]LICENCE NRS 2026'!$A$2:$E$2713,3,FALSE)</f>
        <v>BROWN</v>
      </c>
      <c r="E20" s="234" t="str">
        <f>VLOOKUP(B20,'[1]LICENCE NRS 2026'!$A$2:$E$2713,4,FALSE)</f>
        <v>GOODWOOD</v>
      </c>
      <c r="F20" s="170" t="str">
        <f>VLOOKUP(B20,'[1]LICENCE NRS 2026'!$A$2:$E$2713,5,FALSE)</f>
        <v>MM45</v>
      </c>
      <c r="G20" s="235">
        <v>8</v>
      </c>
      <c r="H20" s="291" t="s">
        <v>1217</v>
      </c>
    </row>
    <row r="21" spans="1:8" x14ac:dyDescent="0.35">
      <c r="A21" s="67">
        <v>16</v>
      </c>
      <c r="B21" s="144"/>
      <c r="C21" s="144"/>
      <c r="D21" s="144"/>
      <c r="E21" s="153"/>
      <c r="F21" s="146"/>
      <c r="G21" s="146"/>
      <c r="H21" s="167"/>
    </row>
    <row r="22" spans="1:8" x14ac:dyDescent="0.35">
      <c r="A22" s="67">
        <v>17</v>
      </c>
      <c r="B22" s="144"/>
      <c r="C22" s="144"/>
      <c r="D22" s="144"/>
      <c r="E22" s="153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53"/>
      <c r="F23" s="146"/>
      <c r="G23" s="146"/>
      <c r="H23" s="146"/>
    </row>
    <row r="24" spans="1:8" x14ac:dyDescent="0.35">
      <c r="A24" s="67">
        <v>19</v>
      </c>
      <c r="B24" s="144"/>
      <c r="C24" s="144"/>
      <c r="D24" s="144"/>
      <c r="E24" s="153"/>
      <c r="F24" s="146"/>
      <c r="G24" s="146"/>
      <c r="H24" s="146"/>
    </row>
    <row r="25" spans="1:8" x14ac:dyDescent="0.35">
      <c r="A25" s="67">
        <v>20</v>
      </c>
      <c r="B25" s="144"/>
      <c r="C25" s="144"/>
      <c r="D25" s="144"/>
      <c r="E25" s="153"/>
      <c r="F25" s="146"/>
      <c r="G25" s="146"/>
      <c r="H25" s="146"/>
    </row>
    <row r="26" spans="1:8" x14ac:dyDescent="0.35">
      <c r="A26" s="67">
        <v>21</v>
      </c>
      <c r="D26" s="1"/>
      <c r="E26" s="10"/>
      <c r="H26" s="2"/>
    </row>
    <row r="27" spans="1:8" x14ac:dyDescent="0.35">
      <c r="D27" s="1"/>
      <c r="E27" s="10"/>
      <c r="H27" s="2"/>
    </row>
    <row r="28" spans="1:8" x14ac:dyDescent="0.35">
      <c r="D28" s="1"/>
      <c r="E28" s="10"/>
      <c r="H28" s="2"/>
    </row>
    <row r="29" spans="1:8" x14ac:dyDescent="0.35">
      <c r="D29" s="1"/>
      <c r="E29" s="10"/>
      <c r="H29" s="2"/>
    </row>
    <row r="30" spans="1:8" x14ac:dyDescent="0.35">
      <c r="D30" s="1"/>
      <c r="E30" s="10"/>
      <c r="H30" s="2"/>
    </row>
    <row r="31" spans="1:8" x14ac:dyDescent="0.35">
      <c r="D31" s="1"/>
      <c r="E31" s="10"/>
      <c r="H31" s="2"/>
    </row>
    <row r="32" spans="1:8" x14ac:dyDescent="0.35">
      <c r="D32" s="1"/>
      <c r="E32" s="10"/>
      <c r="H32" s="2"/>
    </row>
    <row r="33" spans="4:8" x14ac:dyDescent="0.35">
      <c r="D33" s="1"/>
      <c r="E33" s="10"/>
      <c r="H33" s="2"/>
    </row>
    <row r="34" spans="4:8" x14ac:dyDescent="0.35">
      <c r="D34" s="1"/>
      <c r="E34" s="10"/>
      <c r="H34" s="2"/>
    </row>
    <row r="35" spans="4:8" x14ac:dyDescent="0.35">
      <c r="D35" s="1"/>
      <c r="E35" s="10"/>
      <c r="H35" s="2"/>
    </row>
    <row r="36" spans="4:8" x14ac:dyDescent="0.35">
      <c r="D36" s="1"/>
      <c r="E36" s="10"/>
      <c r="H36" s="2"/>
    </row>
    <row r="37" spans="4:8" x14ac:dyDescent="0.35">
      <c r="D37" s="1"/>
      <c r="E37" s="10"/>
      <c r="H37" s="2"/>
    </row>
    <row r="38" spans="4:8" x14ac:dyDescent="0.35">
      <c r="D38" s="1"/>
      <c r="E38" s="10"/>
      <c r="H38" s="2"/>
    </row>
    <row r="39" spans="4:8" x14ac:dyDescent="0.35">
      <c r="D39" s="1"/>
      <c r="E39" s="10"/>
      <c r="H39" s="2"/>
    </row>
    <row r="40" spans="4:8" x14ac:dyDescent="0.35">
      <c r="D40" s="1"/>
      <c r="E40" s="10"/>
      <c r="H40" s="2"/>
    </row>
    <row r="41" spans="4:8" x14ac:dyDescent="0.35">
      <c r="D41" s="1"/>
      <c r="E41" s="10"/>
      <c r="H41" s="2"/>
    </row>
    <row r="42" spans="4:8" x14ac:dyDescent="0.35">
      <c r="D42" s="1"/>
      <c r="E42" s="10"/>
      <c r="H42" s="2"/>
    </row>
    <row r="43" spans="4:8" x14ac:dyDescent="0.35">
      <c r="D43" s="1"/>
      <c r="E43" s="10"/>
      <c r="H43" s="2"/>
    </row>
    <row r="44" spans="4:8" x14ac:dyDescent="0.35">
      <c r="D44" s="1"/>
      <c r="E44" s="10"/>
      <c r="H44" s="2"/>
    </row>
    <row r="45" spans="4:8" x14ac:dyDescent="0.35">
      <c r="D45" s="1"/>
      <c r="E45" s="10"/>
      <c r="H45" s="2"/>
    </row>
    <row r="46" spans="4:8" x14ac:dyDescent="0.35">
      <c r="D46" s="1"/>
      <c r="E46" s="10"/>
      <c r="H46" s="2"/>
    </row>
    <row r="47" spans="4:8" x14ac:dyDescent="0.35">
      <c r="D47" s="1"/>
      <c r="E47" s="10"/>
      <c r="H47" s="2"/>
    </row>
    <row r="48" spans="4:8" x14ac:dyDescent="0.35">
      <c r="D48" s="1"/>
      <c r="E48" s="10"/>
      <c r="H48" s="2"/>
    </row>
    <row r="49" spans="4:8" x14ac:dyDescent="0.35">
      <c r="D49" s="1"/>
      <c r="E49" s="10"/>
      <c r="H49" s="2"/>
    </row>
    <row r="50" spans="4:8" x14ac:dyDescent="0.35">
      <c r="D50" s="1"/>
      <c r="E50" s="10"/>
      <c r="H50" s="2"/>
    </row>
    <row r="51" spans="4:8" x14ac:dyDescent="0.35">
      <c r="D51" s="1"/>
      <c r="E51" s="10"/>
      <c r="H51" s="2"/>
    </row>
    <row r="52" spans="4:8" x14ac:dyDescent="0.35">
      <c r="D52" s="1"/>
      <c r="E52" s="10"/>
      <c r="H52" s="2"/>
    </row>
    <row r="53" spans="4:8" x14ac:dyDescent="0.35">
      <c r="D53" s="1"/>
      <c r="E53" s="10"/>
      <c r="H53" s="2"/>
    </row>
    <row r="54" spans="4:8" x14ac:dyDescent="0.35">
      <c r="D54" s="1"/>
      <c r="E54" s="10"/>
      <c r="H54" s="2"/>
    </row>
    <row r="55" spans="4:8" x14ac:dyDescent="0.35">
      <c r="D55" s="1"/>
      <c r="E55" s="10"/>
      <c r="H55" s="2"/>
    </row>
    <row r="56" spans="4:8" x14ac:dyDescent="0.35">
      <c r="D56" s="1"/>
      <c r="E56" s="10"/>
      <c r="H56" s="2"/>
    </row>
    <row r="57" spans="4:8" x14ac:dyDescent="0.35">
      <c r="D57" s="1"/>
      <c r="E57" s="10"/>
      <c r="H57" s="2"/>
    </row>
    <row r="58" spans="4:8" x14ac:dyDescent="0.35">
      <c r="D58" s="1"/>
      <c r="E58" s="10"/>
      <c r="H58" s="2"/>
    </row>
    <row r="59" spans="4:8" x14ac:dyDescent="0.35">
      <c r="D59" s="1"/>
      <c r="E59" s="10"/>
      <c r="H59" s="2"/>
    </row>
    <row r="60" spans="4:8" x14ac:dyDescent="0.35">
      <c r="D60" s="1"/>
      <c r="E60" s="10"/>
      <c r="H60" s="2"/>
    </row>
    <row r="61" spans="4:8" x14ac:dyDescent="0.35">
      <c r="D61" s="1"/>
      <c r="E61" s="10"/>
      <c r="H61" s="2"/>
    </row>
    <row r="62" spans="4:8" x14ac:dyDescent="0.35">
      <c r="D62" s="1"/>
      <c r="E62" s="10"/>
      <c r="H62" s="2"/>
    </row>
    <row r="63" spans="4:8" x14ac:dyDescent="0.35">
      <c r="D63" s="1"/>
      <c r="E63" s="10"/>
      <c r="H63" s="2"/>
    </row>
    <row r="64" spans="4:8" x14ac:dyDescent="0.35">
      <c r="D64" s="1"/>
      <c r="E64" s="10"/>
      <c r="H64" s="2"/>
    </row>
    <row r="65" spans="4:8" x14ac:dyDescent="0.35">
      <c r="D65" s="1"/>
      <c r="E65" s="10"/>
      <c r="H65" s="2"/>
    </row>
    <row r="66" spans="4:8" x14ac:dyDescent="0.35">
      <c r="D66" s="1"/>
      <c r="E66" s="10"/>
      <c r="H66" s="2"/>
    </row>
    <row r="67" spans="4:8" x14ac:dyDescent="0.35">
      <c r="D67" s="1"/>
      <c r="E67" s="10"/>
      <c r="H67" s="2"/>
    </row>
    <row r="68" spans="4:8" x14ac:dyDescent="0.35">
      <c r="D68" s="1"/>
      <c r="E68" s="10"/>
      <c r="H68" s="2"/>
    </row>
    <row r="69" spans="4:8" x14ac:dyDescent="0.35">
      <c r="D69" s="1"/>
      <c r="E69" s="10"/>
      <c r="H69" s="2"/>
    </row>
    <row r="70" spans="4:8" x14ac:dyDescent="0.35">
      <c r="D70" s="1"/>
      <c r="E70" s="10"/>
      <c r="H70" s="2"/>
    </row>
    <row r="71" spans="4:8" x14ac:dyDescent="0.35">
      <c r="D71" s="1"/>
      <c r="E71" s="10"/>
      <c r="H71" s="2"/>
    </row>
    <row r="72" spans="4:8" x14ac:dyDescent="0.35">
      <c r="D72" s="1"/>
      <c r="E72" s="10"/>
      <c r="H72" s="2"/>
    </row>
    <row r="73" spans="4:8" x14ac:dyDescent="0.35">
      <c r="D73" s="1"/>
      <c r="E73" s="10"/>
      <c r="H73" s="2"/>
    </row>
    <row r="74" spans="4:8" x14ac:dyDescent="0.35">
      <c r="D74" s="1"/>
      <c r="E74" s="10"/>
      <c r="H74" s="2"/>
    </row>
    <row r="75" spans="4:8" x14ac:dyDescent="0.35">
      <c r="D75" s="1"/>
      <c r="E75" s="10"/>
      <c r="H75" s="2"/>
    </row>
    <row r="76" spans="4:8" x14ac:dyDescent="0.35">
      <c r="D76" s="1"/>
      <c r="E76" s="10"/>
      <c r="H76" s="2"/>
    </row>
    <row r="77" spans="4:8" x14ac:dyDescent="0.35">
      <c r="D77" s="1"/>
      <c r="E77" s="10"/>
      <c r="H77" s="2"/>
    </row>
    <row r="78" spans="4:8" x14ac:dyDescent="0.35">
      <c r="D78" s="1"/>
      <c r="E78" s="10"/>
      <c r="H78" s="2"/>
    </row>
    <row r="79" spans="4:8" x14ac:dyDescent="0.35">
      <c r="D79" s="1"/>
      <c r="E79" s="10"/>
      <c r="H79" s="2"/>
    </row>
    <row r="80" spans="4:8" x14ac:dyDescent="0.35">
      <c r="D80" s="1"/>
      <c r="E80" s="10"/>
      <c r="H80" s="2"/>
    </row>
    <row r="81" spans="4:8" x14ac:dyDescent="0.35">
      <c r="D81" s="1"/>
      <c r="E81" s="10"/>
      <c r="H81" s="2"/>
    </row>
    <row r="82" spans="4:8" x14ac:dyDescent="0.35">
      <c r="D82" s="1"/>
      <c r="E82" s="10"/>
      <c r="H82" s="2"/>
    </row>
    <row r="83" spans="4:8" x14ac:dyDescent="0.35">
      <c r="D83" s="1"/>
      <c r="E83" s="10"/>
      <c r="H83" s="2"/>
    </row>
    <row r="84" spans="4:8" x14ac:dyDescent="0.35">
      <c r="D84" s="1"/>
      <c r="E84" s="10"/>
      <c r="H84" s="2"/>
    </row>
    <row r="85" spans="4:8" x14ac:dyDescent="0.35">
      <c r="D85" s="1"/>
      <c r="E85" s="10"/>
      <c r="H85" s="2"/>
    </row>
    <row r="86" spans="4:8" x14ac:dyDescent="0.35">
      <c r="D86" s="1"/>
      <c r="E86" s="10"/>
      <c r="H86" s="2"/>
    </row>
    <row r="87" spans="4:8" x14ac:dyDescent="0.35">
      <c r="D87" s="1"/>
      <c r="E87" s="10"/>
      <c r="H87" s="2"/>
    </row>
    <row r="88" spans="4:8" x14ac:dyDescent="0.35">
      <c r="D88" s="1"/>
      <c r="E88" s="10"/>
      <c r="H88" s="2"/>
    </row>
    <row r="89" spans="4:8" x14ac:dyDescent="0.35">
      <c r="D89" s="1"/>
      <c r="E89" s="10"/>
      <c r="H89" s="2"/>
    </row>
    <row r="90" spans="4:8" x14ac:dyDescent="0.35">
      <c r="D90" s="1"/>
      <c r="E90" s="10"/>
      <c r="H90" s="2"/>
    </row>
    <row r="91" spans="4:8" x14ac:dyDescent="0.35">
      <c r="D91" s="1"/>
      <c r="E91" s="10"/>
      <c r="H91" s="2"/>
    </row>
    <row r="92" spans="4:8" x14ac:dyDescent="0.35">
      <c r="D92" s="1"/>
      <c r="E92" s="10"/>
      <c r="H92" s="2"/>
    </row>
    <row r="93" spans="4:8" x14ac:dyDescent="0.35">
      <c r="D93" s="1"/>
      <c r="E93" s="10"/>
      <c r="H93" s="2"/>
    </row>
    <row r="94" spans="4:8" x14ac:dyDescent="0.35">
      <c r="D94" s="1"/>
      <c r="E94" s="10"/>
      <c r="H94" s="2"/>
    </row>
    <row r="95" spans="4:8" x14ac:dyDescent="0.35">
      <c r="D95" s="1"/>
      <c r="E95" s="10"/>
      <c r="H95" s="2"/>
    </row>
    <row r="96" spans="4:8" x14ac:dyDescent="0.35">
      <c r="D96" s="1"/>
      <c r="E96" s="10"/>
      <c r="H96" s="2"/>
    </row>
    <row r="97" spans="4:8" x14ac:dyDescent="0.35">
      <c r="D97" s="1"/>
      <c r="E97" s="10"/>
      <c r="H97" s="2"/>
    </row>
    <row r="98" spans="4:8" x14ac:dyDescent="0.35">
      <c r="D98" s="1"/>
      <c r="E98" s="10"/>
      <c r="H98" s="2"/>
    </row>
    <row r="99" spans="4:8" x14ac:dyDescent="0.35">
      <c r="D99" s="1"/>
      <c r="E99" s="10"/>
      <c r="H99" s="2"/>
    </row>
    <row r="100" spans="4:8" x14ac:dyDescent="0.35">
      <c r="D100" s="1"/>
      <c r="E100" s="10"/>
      <c r="H100" s="2"/>
    </row>
    <row r="101" spans="4:8" x14ac:dyDescent="0.35">
      <c r="D101" s="1"/>
      <c r="E101" s="10"/>
      <c r="H101" s="2"/>
    </row>
    <row r="102" spans="4:8" x14ac:dyDescent="0.35">
      <c r="D102" s="1"/>
      <c r="E102" s="10"/>
      <c r="H102" s="2"/>
    </row>
    <row r="103" spans="4:8" x14ac:dyDescent="0.35">
      <c r="D103" s="1"/>
      <c r="E103" s="10"/>
      <c r="H103" s="2"/>
    </row>
    <row r="104" spans="4:8" x14ac:dyDescent="0.35">
      <c r="D104" s="1"/>
      <c r="E104" s="10"/>
      <c r="H104" s="2"/>
    </row>
    <row r="105" spans="4:8" x14ac:dyDescent="0.35">
      <c r="D105" s="1"/>
      <c r="E105" s="10"/>
      <c r="H105" s="2"/>
    </row>
    <row r="106" spans="4:8" x14ac:dyDescent="0.35">
      <c r="D106" s="1"/>
      <c r="E106" s="10"/>
      <c r="H106" s="2"/>
    </row>
    <row r="107" spans="4:8" x14ac:dyDescent="0.35">
      <c r="D107" s="1"/>
      <c r="E107" s="10"/>
      <c r="H107" s="2"/>
    </row>
    <row r="108" spans="4:8" x14ac:dyDescent="0.35">
      <c r="D108" s="1"/>
      <c r="E108" s="10"/>
      <c r="H108" s="2"/>
    </row>
    <row r="109" spans="4:8" x14ac:dyDescent="0.35">
      <c r="D109" s="1"/>
      <c r="E109" s="10"/>
      <c r="H109" s="2"/>
    </row>
    <row r="110" spans="4:8" x14ac:dyDescent="0.35">
      <c r="D110" s="1"/>
      <c r="E110" s="10"/>
      <c r="H110" s="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48"/>
  </sheetPr>
  <dimension ref="A1:H119"/>
  <sheetViews>
    <sheetView workbookViewId="0">
      <selection activeCell="A6" sqref="A6"/>
    </sheetView>
  </sheetViews>
  <sheetFormatPr defaultRowHeight="14.5" x14ac:dyDescent="0.35"/>
  <cols>
    <col min="1" max="1" width="9.90625" style="1" customWidth="1"/>
    <col min="2" max="2" width="11.26953125" customWidth="1"/>
    <col min="3" max="3" width="17.90625" customWidth="1"/>
    <col min="4" max="4" width="17.7265625" customWidth="1"/>
    <col min="5" max="5" width="19.90625" style="1" customWidth="1"/>
    <col min="6" max="6" width="9.54296875" style="1" customWidth="1"/>
    <col min="7" max="7" width="8.90625" style="1" customWidth="1"/>
    <col min="8" max="8" width="11.453125" bestFit="1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30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169">
        <v>6290</v>
      </c>
      <c r="C6" s="170" t="str">
        <f>VLOOKUP(B6,'[1]LICENCE NRS 2026'!$A$2:$E$2713,2,FALSE)</f>
        <v>MICHAEL</v>
      </c>
      <c r="D6" s="170" t="str">
        <f>VLOOKUP(B6,'[1]LICENCE NRS 2026'!$A$2:$E$2713,3,FALSE)</f>
        <v>GIBSON</v>
      </c>
      <c r="E6" s="234" t="str">
        <f>VLOOKUP(B6,'[1]LICENCE NRS 2026'!$A$2:$E$2713,4,FALSE)</f>
        <v>FISHHOEK</v>
      </c>
      <c r="F6" s="170" t="str">
        <f>VLOOKUP(B6,'[1]LICENCE NRS 2026'!$A$2:$E$2713,5,FALSE)</f>
        <v>MM50</v>
      </c>
      <c r="G6" s="235">
        <v>8</v>
      </c>
      <c r="H6" s="240" t="s">
        <v>515</v>
      </c>
    </row>
    <row r="7" spans="1:8" ht="15.5" x14ac:dyDescent="0.35">
      <c r="A7" s="67">
        <v>2</v>
      </c>
      <c r="B7" s="169">
        <v>2556</v>
      </c>
      <c r="C7" s="170" t="str">
        <f>VLOOKUP(B7,'[1]LICENCE NRS 2026'!$A$2:$E$2713,2,FALSE)</f>
        <v>CHRISTIE</v>
      </c>
      <c r="D7" s="170" t="str">
        <f>VLOOKUP(B7,'[1]LICENCE NRS 2026'!$A$2:$E$2713,3,FALSE)</f>
        <v>ENGELBRECHT</v>
      </c>
      <c r="E7" s="234" t="str">
        <f>VLOOKUP(B7,'[1]LICENCE NRS 2026'!$A$2:$E$2713,4,FALSE)</f>
        <v>STRAND</v>
      </c>
      <c r="F7" s="170" t="str">
        <f>VLOOKUP(B7,'[1]LICENCE NRS 2026'!$A$2:$E$2713,5,FALSE)</f>
        <v>MM50</v>
      </c>
      <c r="G7" s="235">
        <v>8</v>
      </c>
      <c r="H7" s="293" t="s">
        <v>1218</v>
      </c>
    </row>
    <row r="8" spans="1:8" ht="15.5" x14ac:dyDescent="0.35">
      <c r="A8" s="67">
        <v>3</v>
      </c>
      <c r="B8" s="169">
        <v>1854</v>
      </c>
      <c r="C8" s="170" t="str">
        <f>VLOOKUP(B8,'[1]LICENCE NRS 2026'!$A$2:$E$2713,2,FALSE)</f>
        <v>NICHOLAS</v>
      </c>
      <c r="D8" s="170" t="str">
        <f>VLOOKUP(B8,'[1]LICENCE NRS 2026'!$A$2:$E$2713,3,FALSE)</f>
        <v>MPONTSHANE</v>
      </c>
      <c r="E8" s="234" t="str">
        <f>VLOOKUP(B8,'[1]LICENCE NRS 2026'!$A$2:$E$2713,4,FALSE)</f>
        <v>NEDBANK</v>
      </c>
      <c r="F8" s="170" t="str">
        <f>VLOOKUP(B8,'[1]LICENCE NRS 2026'!$A$2:$E$2713,5,FALSE)</f>
        <v>MM50</v>
      </c>
      <c r="G8" s="235">
        <v>8</v>
      </c>
      <c r="H8" s="240" t="s">
        <v>1219</v>
      </c>
    </row>
    <row r="9" spans="1:8" ht="15.5" x14ac:dyDescent="0.35">
      <c r="A9" s="67">
        <v>4</v>
      </c>
      <c r="B9" s="169">
        <v>1762</v>
      </c>
      <c r="C9" s="170" t="str">
        <f>VLOOKUP(B9,'[1]LICENCE NRS 2026'!$A$2:$E$2713,2,FALSE)</f>
        <v>CHARLES</v>
      </c>
      <c r="D9" s="170" t="str">
        <f>VLOOKUP(B9,'[1]LICENCE NRS 2026'!$A$2:$E$2713,3,FALSE)</f>
        <v>WITBOOI</v>
      </c>
      <c r="E9" s="234" t="str">
        <f>VLOOKUP(B9,'[1]LICENCE NRS 2026'!$A$2:$E$2713,4,FALSE)</f>
        <v>TSVOB</v>
      </c>
      <c r="F9" s="170" t="str">
        <f>VLOOKUP(B9,'[1]LICENCE NRS 2026'!$A$2:$E$2713,5,FALSE)</f>
        <v>MM50</v>
      </c>
      <c r="G9" s="235">
        <v>8</v>
      </c>
      <c r="H9" s="240" t="s">
        <v>1220</v>
      </c>
    </row>
    <row r="10" spans="1:8" ht="15.5" x14ac:dyDescent="0.35">
      <c r="A10" s="67">
        <v>5</v>
      </c>
      <c r="B10" s="169">
        <v>9270</v>
      </c>
      <c r="C10" s="170" t="str">
        <f>VLOOKUP(B10,'[1]LICENCE NRS 2026'!$A$2:$E$2713,2,FALSE)</f>
        <v>XOLILE</v>
      </c>
      <c r="D10" s="170" t="str">
        <f>VLOOKUP(B10,'[1]LICENCE NRS 2026'!$A$2:$E$2713,3,FALSE)</f>
        <v>MACANDA</v>
      </c>
      <c r="E10" s="234" t="str">
        <f>VLOOKUP(B10,'[1]LICENCE NRS 2026'!$A$2:$E$2713,4,FALSE)</f>
        <v>RCS GUGS</v>
      </c>
      <c r="F10" s="170" t="str">
        <f>VLOOKUP(B10,'[1]LICENCE NRS 2026'!$A$2:$E$2713,5,FALSE)</f>
        <v>MM50</v>
      </c>
      <c r="G10" s="235">
        <v>8</v>
      </c>
      <c r="H10" s="240" t="s">
        <v>1221</v>
      </c>
    </row>
    <row r="11" spans="1:8" ht="15.5" x14ac:dyDescent="0.35">
      <c r="A11" s="67">
        <v>6</v>
      </c>
      <c r="B11" s="169">
        <v>275</v>
      </c>
      <c r="C11" s="170" t="str">
        <f>VLOOKUP(B11,'[1]LICENCE NRS 2026'!$A$2:$E$2713,2,FALSE)</f>
        <v>CHUBASCO</v>
      </c>
      <c r="D11" s="170" t="str">
        <f>VLOOKUP(B11,'[1]LICENCE NRS 2026'!$A$2:$E$2713,3,FALSE)</f>
        <v>JURIES</v>
      </c>
      <c r="E11" s="234" t="str">
        <f>VLOOKUP(B11,'[1]LICENCE NRS 2026'!$A$2:$E$2713,4,FALSE)</f>
        <v>ITHEKO</v>
      </c>
      <c r="F11" s="170" t="str">
        <f>VLOOKUP(B11,'[1]LICENCE NRS 2026'!$A$2:$E$2713,5,FALSE)</f>
        <v>MM50</v>
      </c>
      <c r="G11" s="235">
        <v>8</v>
      </c>
      <c r="H11" s="240" t="s">
        <v>1202</v>
      </c>
    </row>
    <row r="12" spans="1:8" ht="15.5" x14ac:dyDescent="0.35">
      <c r="A12" s="67">
        <v>7</v>
      </c>
      <c r="B12" s="169">
        <v>1579</v>
      </c>
      <c r="C12" s="170" t="str">
        <f>VLOOKUP(B12,'[1]LICENCE NRS 2026'!$A$2:$E$2713,2,FALSE)</f>
        <v>GARETH</v>
      </c>
      <c r="D12" s="170" t="str">
        <f>VLOOKUP(B12,'[1]LICENCE NRS 2026'!$A$2:$E$2713,3,FALSE)</f>
        <v>BERNING</v>
      </c>
      <c r="E12" s="234" t="str">
        <f>VLOOKUP(B12,'[1]LICENCE NRS 2026'!$A$2:$E$2713,4,FALSE)</f>
        <v>TSVOB</v>
      </c>
      <c r="F12" s="170" t="str">
        <f>VLOOKUP(B12,'[1]LICENCE NRS 2026'!$A$2:$E$2713,5,FALSE)</f>
        <v>MM50</v>
      </c>
      <c r="G12" s="235">
        <v>8</v>
      </c>
      <c r="H12" s="240" t="s">
        <v>74</v>
      </c>
    </row>
    <row r="13" spans="1:8" ht="15.5" x14ac:dyDescent="0.35">
      <c r="A13" s="67">
        <v>8</v>
      </c>
      <c r="B13" s="169">
        <v>11416</v>
      </c>
      <c r="C13" s="170" t="str">
        <f>VLOOKUP(B13,'[1]LICENCE NRS 2026'!$A$2:$E$2713,2,FALSE)</f>
        <v>CHRIS</v>
      </c>
      <c r="D13" s="170" t="str">
        <f>VLOOKUP(B13,'[1]LICENCE NRS 2026'!$A$2:$E$2713,3,FALSE)</f>
        <v>STANLEY</v>
      </c>
      <c r="E13" s="234" t="str">
        <f>VLOOKUP(B13,'[1]LICENCE NRS 2026'!$A$2:$E$2713,4,FALSE)</f>
        <v>BELLVILLE AC</v>
      </c>
      <c r="F13" s="170" t="str">
        <f>VLOOKUP(B13,'[1]LICENCE NRS 2026'!$A$2:$E$2713,5,FALSE)</f>
        <v>MM50</v>
      </c>
      <c r="G13" s="235">
        <v>8</v>
      </c>
      <c r="H13" s="240" t="s">
        <v>1222</v>
      </c>
    </row>
    <row r="14" spans="1:8" ht="15.5" x14ac:dyDescent="0.35">
      <c r="A14" s="67">
        <v>9</v>
      </c>
      <c r="B14" s="169">
        <v>6951</v>
      </c>
      <c r="C14" s="170" t="str">
        <f>VLOOKUP(B14,'[1]LICENCE NRS 2026'!$A$2:$E$2713,2,FALSE)</f>
        <v>AWIE</v>
      </c>
      <c r="D14" s="170" t="str">
        <f>VLOOKUP(B14,'[1]LICENCE NRS 2026'!$A$2:$E$2713,3,FALSE)</f>
        <v>DE SWART</v>
      </c>
      <c r="E14" s="234" t="str">
        <f>VLOOKUP(B14,'[1]LICENCE NRS 2026'!$A$2:$E$2713,4,FALSE)</f>
        <v>DURBAC</v>
      </c>
      <c r="F14" s="170" t="str">
        <f>VLOOKUP(B14,'[1]LICENCE NRS 2026'!$A$2:$E$2713,5,FALSE)</f>
        <v>MM50</v>
      </c>
      <c r="G14" s="235">
        <v>8</v>
      </c>
      <c r="H14" s="240" t="s">
        <v>1223</v>
      </c>
    </row>
    <row r="15" spans="1:8" ht="15.5" x14ac:dyDescent="0.35">
      <c r="A15" s="67">
        <v>10</v>
      </c>
      <c r="B15" s="169">
        <v>10256</v>
      </c>
      <c r="C15" s="170" t="str">
        <f>VLOOKUP(B15,'[1]LICENCE NRS 2026'!$A$2:$E$2713,2,FALSE)</f>
        <v>MICHAEL</v>
      </c>
      <c r="D15" s="170" t="str">
        <f>VLOOKUP(B15,'[1]LICENCE NRS 2026'!$A$2:$E$2713,3,FALSE)</f>
        <v>PEACOCK</v>
      </c>
      <c r="E15" s="234" t="str">
        <f>VLOOKUP(B15,'[1]LICENCE NRS 2026'!$A$2:$E$2713,4,FALSE)</f>
        <v>TYGERBERG</v>
      </c>
      <c r="F15" s="170" t="str">
        <f>VLOOKUP(B15,'[1]LICENCE NRS 2026'!$A$2:$E$2713,5,FALSE)</f>
        <v>MM50</v>
      </c>
      <c r="G15" s="235">
        <v>8</v>
      </c>
      <c r="H15" s="240" t="s">
        <v>1224</v>
      </c>
    </row>
    <row r="16" spans="1:8" ht="15.5" x14ac:dyDescent="0.35">
      <c r="A16" s="67">
        <v>11</v>
      </c>
      <c r="B16" s="169">
        <v>5496</v>
      </c>
      <c r="C16" s="170" t="str">
        <f>VLOOKUP(B16,'[1]LICENCE NRS 2026'!$A$2:$E$2713,2,FALSE)</f>
        <v>STIAN</v>
      </c>
      <c r="D16" s="170" t="str">
        <f>VLOOKUP(B16,'[1]LICENCE NRS 2026'!$A$2:$E$2713,3,FALSE)</f>
        <v>SHAW</v>
      </c>
      <c r="E16" s="234" t="str">
        <f>VLOOKUP(B16,'[1]LICENCE NRS 2026'!$A$2:$E$2713,4,FALSE)</f>
        <v>SANLAM</v>
      </c>
      <c r="F16" s="170" t="str">
        <f>VLOOKUP(B16,'[1]LICENCE NRS 2026'!$A$2:$E$2713,5,FALSE)</f>
        <v>MM50</v>
      </c>
      <c r="G16" s="235">
        <v>8</v>
      </c>
      <c r="H16" s="294" t="s">
        <v>1225</v>
      </c>
    </row>
    <row r="17" spans="1:8" ht="15.5" x14ac:dyDescent="0.35">
      <c r="A17" s="67">
        <v>12</v>
      </c>
      <c r="B17" s="169">
        <v>2650</v>
      </c>
      <c r="C17" s="170" t="str">
        <f>VLOOKUP(B17,'[1]LICENCE NRS 2026'!$A$2:$E$2713,2,FALSE)</f>
        <v>KANAKANA</v>
      </c>
      <c r="D17" s="170" t="str">
        <f>VLOOKUP(B17,'[1]LICENCE NRS 2026'!$A$2:$E$2713,3,FALSE)</f>
        <v>MUSHANGANYI</v>
      </c>
      <c r="E17" s="234" t="str">
        <f>VLOOKUP(B17,'[1]LICENCE NRS 2026'!$A$2:$E$2713,4,FALSE)</f>
        <v>PINELANDS</v>
      </c>
      <c r="F17" s="170" t="str">
        <f>VLOOKUP(B17,'[1]LICENCE NRS 2026'!$A$2:$E$2713,5,FALSE)</f>
        <v>MM50</v>
      </c>
      <c r="G17" s="235">
        <v>8</v>
      </c>
      <c r="H17" s="294" t="s">
        <v>1226</v>
      </c>
    </row>
    <row r="18" spans="1:8" ht="15.5" x14ac:dyDescent="0.35">
      <c r="A18" s="67">
        <v>13</v>
      </c>
      <c r="B18" s="169">
        <v>13934</v>
      </c>
      <c r="C18" s="170" t="str">
        <f>VLOOKUP(B18,'[1]LICENCE NRS 2026'!$A$2:$E$2713,2,FALSE)</f>
        <v>LLEWELLYN</v>
      </c>
      <c r="D18" s="170" t="str">
        <f>VLOOKUP(B18,'[1]LICENCE NRS 2026'!$A$2:$E$2713,3,FALSE)</f>
        <v>COOPER</v>
      </c>
      <c r="E18" s="234" t="str">
        <f>VLOOKUP(B18,'[1]LICENCE NRS 2026'!$A$2:$E$2713,4,FALSE)</f>
        <v>RESBANK SA</v>
      </c>
      <c r="F18" s="170" t="str">
        <f>VLOOKUP(B18,'[1]LICENCE NRS 2026'!$A$2:$E$2713,5,FALSE)</f>
        <v>MM50</v>
      </c>
      <c r="G18" s="235">
        <v>8</v>
      </c>
      <c r="H18" s="294" t="s">
        <v>1227</v>
      </c>
    </row>
    <row r="19" spans="1:8" ht="15.5" x14ac:dyDescent="0.35">
      <c r="A19" s="67">
        <v>14</v>
      </c>
      <c r="B19" s="169">
        <v>5497</v>
      </c>
      <c r="C19" s="174" t="s">
        <v>1228</v>
      </c>
      <c r="D19" s="170" t="str">
        <f>VLOOKUP(B19,'[1]LICENCE NRS 2026'!$A$2:$E$2713,3,FALSE)</f>
        <v>SHAW</v>
      </c>
      <c r="E19" s="234" t="str">
        <f>VLOOKUP(B19,'[1]LICENCE NRS 2026'!$A$2:$E$2713,4,FALSE)</f>
        <v>SANLAM</v>
      </c>
      <c r="F19" s="170" t="str">
        <f>VLOOKUP(B19,'[1]LICENCE NRS 2026'!$A$2:$E$2713,5,FALSE)</f>
        <v>MM50</v>
      </c>
      <c r="G19" s="235">
        <v>8</v>
      </c>
      <c r="H19" s="294" t="s">
        <v>1229</v>
      </c>
    </row>
    <row r="20" spans="1:8" ht="15.5" x14ac:dyDescent="0.35">
      <c r="A20" s="67">
        <v>15</v>
      </c>
      <c r="B20" s="169">
        <v>3331</v>
      </c>
      <c r="C20" s="170" t="str">
        <f>VLOOKUP(B20,'[1]LICENCE NRS 2026'!$A$2:$E$2713,2,FALSE)</f>
        <v>PATRICK</v>
      </c>
      <c r="D20" s="170" t="str">
        <f>VLOOKUP(B20,'[1]LICENCE NRS 2026'!$A$2:$E$2713,3,FALSE)</f>
        <v>ANDRIES</v>
      </c>
      <c r="E20" s="234" t="str">
        <f>VLOOKUP(B20,'[1]LICENCE NRS 2026'!$A$2:$E$2713,4,FALSE)</f>
        <v>EDGEMEAD RUNNERS</v>
      </c>
      <c r="F20" s="170" t="str">
        <f>VLOOKUP(B20,'[1]LICENCE NRS 2026'!$A$2:$E$2713,5,FALSE)</f>
        <v>MM50</v>
      </c>
      <c r="G20" s="235">
        <v>8</v>
      </c>
      <c r="H20" s="294" t="s">
        <v>1230</v>
      </c>
    </row>
    <row r="21" spans="1:8" s="139" customFormat="1" ht="15.5" x14ac:dyDescent="0.35">
      <c r="A21" s="67">
        <v>16</v>
      </c>
      <c r="B21" s="169">
        <v>6901</v>
      </c>
      <c r="C21" s="170" t="str">
        <f>VLOOKUP(B21,'[1]LICENCE NRS 2026'!$A$2:$E$2713,2,FALSE)</f>
        <v>DAVID</v>
      </c>
      <c r="D21" s="170" t="str">
        <f>VLOOKUP(B21,'[1]LICENCE NRS 2026'!$A$2:$E$2713,3,FALSE)</f>
        <v>WILCOCK</v>
      </c>
      <c r="E21" s="234" t="str">
        <f>VLOOKUP(B21,'[1]LICENCE NRS 2026'!$A$2:$E$2713,4,FALSE)</f>
        <v>WEST COAST</v>
      </c>
      <c r="F21" s="170" t="str">
        <f>VLOOKUP(B21,'[1]LICENCE NRS 2026'!$A$2:$E$2713,5,FALSE)</f>
        <v>MM50</v>
      </c>
      <c r="G21" s="235">
        <v>8</v>
      </c>
      <c r="H21" s="294" t="s">
        <v>1231</v>
      </c>
    </row>
    <row r="22" spans="1:8" x14ac:dyDescent="0.35">
      <c r="A22" s="67">
        <v>17</v>
      </c>
      <c r="B22" s="144"/>
      <c r="C22" s="144"/>
      <c r="D22" s="144"/>
      <c r="E22" s="153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53"/>
      <c r="F23" s="146"/>
      <c r="G23" s="146"/>
      <c r="H23" s="146"/>
    </row>
    <row r="24" spans="1:8" x14ac:dyDescent="0.35">
      <c r="A24" s="67">
        <v>19</v>
      </c>
      <c r="B24" s="144"/>
      <c r="C24" s="144"/>
      <c r="D24" s="144"/>
      <c r="E24" s="153"/>
      <c r="F24" s="146"/>
      <c r="G24" s="146"/>
      <c r="H24" s="146"/>
    </row>
    <row r="25" spans="1:8" x14ac:dyDescent="0.35">
      <c r="A25" s="5"/>
      <c r="B25" s="4"/>
      <c r="C25" s="4"/>
      <c r="D25" s="5"/>
      <c r="E25" s="8"/>
      <c r="F25" s="5"/>
      <c r="G25" s="5"/>
      <c r="H25" s="6"/>
    </row>
    <row r="26" spans="1:8" x14ac:dyDescent="0.35">
      <c r="A26" s="5"/>
      <c r="B26" s="4"/>
      <c r="C26" s="4"/>
      <c r="D26" s="5"/>
      <c r="E26" s="8"/>
      <c r="F26" s="5"/>
      <c r="G26" s="5"/>
      <c r="H26" s="6"/>
    </row>
    <row r="27" spans="1:8" x14ac:dyDescent="0.35">
      <c r="A27" s="5"/>
      <c r="B27" s="4"/>
      <c r="C27" s="4"/>
      <c r="D27" s="5"/>
      <c r="E27" s="8"/>
      <c r="F27" s="5"/>
      <c r="G27" s="5"/>
      <c r="H27" s="6"/>
    </row>
    <row r="28" spans="1:8" x14ac:dyDescent="0.35">
      <c r="A28" s="5"/>
      <c r="B28" s="4"/>
      <c r="C28" s="4"/>
      <c r="D28" s="5"/>
      <c r="E28" s="8"/>
      <c r="F28" s="5"/>
      <c r="G28" s="5"/>
      <c r="H28" s="6"/>
    </row>
    <row r="29" spans="1:8" x14ac:dyDescent="0.35">
      <c r="B29" s="4"/>
      <c r="C29" s="4"/>
      <c r="D29" s="5"/>
      <c r="E29" s="8"/>
      <c r="F29" s="5"/>
      <c r="G29" s="5"/>
      <c r="H29" s="6"/>
    </row>
    <row r="30" spans="1:8" x14ac:dyDescent="0.35">
      <c r="D30" s="1"/>
      <c r="E30" s="10"/>
      <c r="H30" s="2"/>
    </row>
    <row r="31" spans="1:8" x14ac:dyDescent="0.35">
      <c r="D31" s="1"/>
      <c r="E31" s="10"/>
      <c r="H31" s="2"/>
    </row>
    <row r="32" spans="1:8" x14ac:dyDescent="0.35">
      <c r="D32" s="1"/>
      <c r="E32" s="10"/>
      <c r="H32" s="2"/>
    </row>
    <row r="33" spans="4:8" x14ac:dyDescent="0.35">
      <c r="D33" s="1"/>
      <c r="E33" s="10"/>
      <c r="H33" s="2"/>
    </row>
    <row r="34" spans="4:8" x14ac:dyDescent="0.35">
      <c r="D34" s="1"/>
      <c r="E34" s="10"/>
      <c r="H34" s="2"/>
    </row>
    <row r="35" spans="4:8" x14ac:dyDescent="0.35">
      <c r="D35" s="1"/>
      <c r="E35" s="10"/>
      <c r="H35" s="2"/>
    </row>
    <row r="36" spans="4:8" x14ac:dyDescent="0.35">
      <c r="D36" s="1"/>
      <c r="E36" s="10"/>
      <c r="H36" s="2"/>
    </row>
    <row r="37" spans="4:8" x14ac:dyDescent="0.35">
      <c r="D37" s="1"/>
      <c r="E37" s="10"/>
      <c r="H37" s="2"/>
    </row>
    <row r="38" spans="4:8" x14ac:dyDescent="0.35">
      <c r="D38" s="1"/>
      <c r="E38" s="10"/>
      <c r="H38" s="2"/>
    </row>
    <row r="39" spans="4:8" x14ac:dyDescent="0.35">
      <c r="D39" s="1"/>
      <c r="E39" s="10"/>
      <c r="H39" s="2"/>
    </row>
    <row r="40" spans="4:8" x14ac:dyDescent="0.35">
      <c r="D40" s="1"/>
      <c r="E40" s="10"/>
      <c r="H40" s="2"/>
    </row>
    <row r="41" spans="4:8" x14ac:dyDescent="0.35">
      <c r="D41" s="1"/>
      <c r="E41" s="10"/>
      <c r="H41" s="2"/>
    </row>
    <row r="42" spans="4:8" x14ac:dyDescent="0.35">
      <c r="D42" s="1"/>
      <c r="E42" s="10"/>
      <c r="H42" s="2"/>
    </row>
    <row r="43" spans="4:8" x14ac:dyDescent="0.35">
      <c r="D43" s="1"/>
      <c r="E43" s="10"/>
      <c r="H43" s="2"/>
    </row>
    <row r="44" spans="4:8" x14ac:dyDescent="0.35">
      <c r="D44" s="1"/>
      <c r="E44" s="10"/>
      <c r="H44" s="2"/>
    </row>
    <row r="45" spans="4:8" x14ac:dyDescent="0.35">
      <c r="D45" s="1"/>
      <c r="E45" s="10"/>
      <c r="H45" s="2"/>
    </row>
    <row r="46" spans="4:8" x14ac:dyDescent="0.35">
      <c r="D46" s="1"/>
      <c r="E46" s="10"/>
      <c r="H46" s="2"/>
    </row>
    <row r="47" spans="4:8" x14ac:dyDescent="0.35">
      <c r="D47" s="1"/>
      <c r="E47" s="10"/>
      <c r="H47" s="2"/>
    </row>
    <row r="48" spans="4:8" x14ac:dyDescent="0.35">
      <c r="D48" s="1"/>
      <c r="E48" s="10"/>
      <c r="H48" s="2"/>
    </row>
    <row r="49" spans="4:8" x14ac:dyDescent="0.35">
      <c r="D49" s="1"/>
      <c r="E49" s="10"/>
      <c r="H49" s="2"/>
    </row>
    <row r="50" spans="4:8" x14ac:dyDescent="0.35">
      <c r="D50" s="1"/>
      <c r="E50" s="10"/>
      <c r="H50" s="2"/>
    </row>
    <row r="51" spans="4:8" x14ac:dyDescent="0.35">
      <c r="D51" s="1"/>
      <c r="E51" s="10"/>
      <c r="H51" s="2"/>
    </row>
    <row r="52" spans="4:8" x14ac:dyDescent="0.35">
      <c r="D52" s="1"/>
      <c r="E52" s="10"/>
      <c r="H52" s="2"/>
    </row>
    <row r="53" spans="4:8" x14ac:dyDescent="0.35">
      <c r="D53" s="1"/>
      <c r="E53" s="10"/>
      <c r="H53" s="2"/>
    </row>
    <row r="54" spans="4:8" x14ac:dyDescent="0.35">
      <c r="D54" s="1"/>
      <c r="E54" s="10"/>
      <c r="H54" s="2"/>
    </row>
    <row r="55" spans="4:8" x14ac:dyDescent="0.35">
      <c r="D55" s="1"/>
      <c r="E55" s="10"/>
      <c r="H55" s="2"/>
    </row>
    <row r="56" spans="4:8" x14ac:dyDescent="0.35">
      <c r="D56" s="1"/>
      <c r="E56" s="10"/>
      <c r="H56" s="2"/>
    </row>
    <row r="57" spans="4:8" x14ac:dyDescent="0.35">
      <c r="D57" s="1"/>
      <c r="E57" s="10"/>
      <c r="H57" s="2"/>
    </row>
    <row r="58" spans="4:8" x14ac:dyDescent="0.35">
      <c r="D58" s="1"/>
      <c r="E58" s="10"/>
      <c r="H58" s="2"/>
    </row>
    <row r="59" spans="4:8" x14ac:dyDescent="0.35">
      <c r="D59" s="1"/>
      <c r="E59" s="10"/>
      <c r="H59" s="2"/>
    </row>
    <row r="60" spans="4:8" x14ac:dyDescent="0.35">
      <c r="D60" s="1"/>
      <c r="E60" s="10"/>
      <c r="H60" s="2"/>
    </row>
    <row r="61" spans="4:8" x14ac:dyDescent="0.35">
      <c r="D61" s="1"/>
      <c r="E61" s="10"/>
      <c r="H61" s="2"/>
    </row>
    <row r="62" spans="4:8" x14ac:dyDescent="0.35">
      <c r="D62" s="1"/>
      <c r="E62" s="10"/>
      <c r="H62" s="2"/>
    </row>
    <row r="63" spans="4:8" x14ac:dyDescent="0.35">
      <c r="D63" s="1"/>
      <c r="E63" s="10"/>
      <c r="H63" s="2"/>
    </row>
    <row r="64" spans="4:8" x14ac:dyDescent="0.35">
      <c r="D64" s="1"/>
      <c r="E64" s="10"/>
      <c r="H64" s="2"/>
    </row>
    <row r="65" spans="4:8" x14ac:dyDescent="0.35">
      <c r="D65" s="1"/>
      <c r="E65" s="10"/>
      <c r="H65" s="2"/>
    </row>
    <row r="66" spans="4:8" x14ac:dyDescent="0.35">
      <c r="D66" s="1"/>
      <c r="E66" s="10"/>
      <c r="H66" s="2"/>
    </row>
    <row r="67" spans="4:8" x14ac:dyDescent="0.35">
      <c r="D67" s="1"/>
      <c r="E67" s="10"/>
      <c r="H67" s="2"/>
    </row>
    <row r="68" spans="4:8" x14ac:dyDescent="0.35">
      <c r="D68" s="1"/>
      <c r="E68" s="10"/>
      <c r="H68" s="2"/>
    </row>
    <row r="69" spans="4:8" x14ac:dyDescent="0.35">
      <c r="D69" s="1"/>
      <c r="E69" s="10"/>
      <c r="H69" s="2"/>
    </row>
    <row r="70" spans="4:8" x14ac:dyDescent="0.35">
      <c r="D70" s="1"/>
      <c r="E70" s="10"/>
      <c r="H70" s="2"/>
    </row>
    <row r="71" spans="4:8" x14ac:dyDescent="0.35">
      <c r="D71" s="1"/>
      <c r="E71" s="10"/>
      <c r="H71" s="2"/>
    </row>
    <row r="72" spans="4:8" x14ac:dyDescent="0.35">
      <c r="D72" s="1"/>
      <c r="E72" s="10"/>
      <c r="H72" s="2"/>
    </row>
    <row r="73" spans="4:8" x14ac:dyDescent="0.35">
      <c r="D73" s="1"/>
      <c r="E73" s="10"/>
      <c r="H73" s="2"/>
    </row>
    <row r="74" spans="4:8" x14ac:dyDescent="0.35">
      <c r="D74" s="1"/>
      <c r="E74" s="10"/>
      <c r="H74" s="2"/>
    </row>
    <row r="75" spans="4:8" x14ac:dyDescent="0.35">
      <c r="D75" s="1"/>
      <c r="E75" s="10"/>
      <c r="H75" s="2"/>
    </row>
    <row r="76" spans="4:8" x14ac:dyDescent="0.35">
      <c r="D76" s="1"/>
      <c r="E76" s="10"/>
      <c r="H76" s="2"/>
    </row>
    <row r="77" spans="4:8" x14ac:dyDescent="0.35">
      <c r="D77" s="1"/>
      <c r="E77" s="10"/>
      <c r="H77" s="2"/>
    </row>
    <row r="78" spans="4:8" x14ac:dyDescent="0.35">
      <c r="D78" s="1"/>
      <c r="E78" s="10"/>
      <c r="H78" s="2"/>
    </row>
    <row r="79" spans="4:8" x14ac:dyDescent="0.35">
      <c r="D79" s="1"/>
      <c r="E79" s="10"/>
      <c r="H79" s="2"/>
    </row>
    <row r="80" spans="4:8" x14ac:dyDescent="0.35">
      <c r="D80" s="1"/>
      <c r="E80" s="10"/>
      <c r="H80" s="2"/>
    </row>
    <row r="81" spans="4:8" x14ac:dyDescent="0.35">
      <c r="D81" s="1"/>
      <c r="E81" s="10"/>
      <c r="H81" s="2"/>
    </row>
    <row r="82" spans="4:8" x14ac:dyDescent="0.35">
      <c r="D82" s="1"/>
      <c r="E82" s="10"/>
      <c r="H82" s="2"/>
    </row>
    <row r="83" spans="4:8" x14ac:dyDescent="0.35">
      <c r="D83" s="1"/>
      <c r="E83" s="10"/>
      <c r="H83" s="2"/>
    </row>
    <row r="84" spans="4:8" x14ac:dyDescent="0.35">
      <c r="D84" s="1"/>
      <c r="E84" s="10"/>
      <c r="H84" s="2"/>
    </row>
    <row r="85" spans="4:8" x14ac:dyDescent="0.35">
      <c r="D85" s="1"/>
      <c r="E85" s="10"/>
      <c r="H85" s="2"/>
    </row>
    <row r="86" spans="4:8" x14ac:dyDescent="0.35">
      <c r="D86" s="1"/>
      <c r="E86" s="10"/>
      <c r="H86" s="2"/>
    </row>
    <row r="87" spans="4:8" x14ac:dyDescent="0.35">
      <c r="D87" s="1"/>
      <c r="E87" s="10"/>
      <c r="H87" s="2"/>
    </row>
    <row r="88" spans="4:8" x14ac:dyDescent="0.35">
      <c r="D88" s="1"/>
      <c r="E88" s="10"/>
      <c r="H88" s="2"/>
    </row>
    <row r="89" spans="4:8" x14ac:dyDescent="0.35">
      <c r="D89" s="1"/>
      <c r="E89" s="10"/>
      <c r="H89" s="2"/>
    </row>
    <row r="90" spans="4:8" x14ac:dyDescent="0.35">
      <c r="D90" s="1"/>
      <c r="E90" s="10"/>
      <c r="H90" s="2"/>
    </row>
    <row r="91" spans="4:8" x14ac:dyDescent="0.35">
      <c r="D91" s="1"/>
      <c r="E91" s="10"/>
      <c r="H91" s="2"/>
    </row>
    <row r="92" spans="4:8" x14ac:dyDescent="0.35">
      <c r="D92" s="1"/>
      <c r="E92" s="10"/>
      <c r="H92" s="2"/>
    </row>
    <row r="93" spans="4:8" x14ac:dyDescent="0.35">
      <c r="D93" s="1"/>
      <c r="E93" s="10"/>
      <c r="H93" s="2"/>
    </row>
    <row r="94" spans="4:8" x14ac:dyDescent="0.35">
      <c r="D94" s="1"/>
      <c r="E94" s="10"/>
      <c r="H94" s="2"/>
    </row>
    <row r="95" spans="4:8" x14ac:dyDescent="0.35">
      <c r="D95" s="1"/>
      <c r="E95" s="10"/>
      <c r="H95" s="2"/>
    </row>
    <row r="96" spans="4:8" x14ac:dyDescent="0.35">
      <c r="D96" s="1"/>
      <c r="E96" s="10"/>
      <c r="H96" s="2"/>
    </row>
    <row r="97" spans="4:8" x14ac:dyDescent="0.35">
      <c r="D97" s="1"/>
      <c r="E97" s="10"/>
      <c r="H97" s="2"/>
    </row>
    <row r="98" spans="4:8" x14ac:dyDescent="0.35">
      <c r="D98" s="1"/>
      <c r="E98" s="10"/>
      <c r="H98" s="2"/>
    </row>
    <row r="99" spans="4:8" x14ac:dyDescent="0.35">
      <c r="D99" s="1"/>
      <c r="E99" s="10"/>
      <c r="H99" s="2"/>
    </row>
    <row r="100" spans="4:8" x14ac:dyDescent="0.35">
      <c r="D100" s="1"/>
      <c r="E100" s="10"/>
      <c r="H100" s="2"/>
    </row>
    <row r="101" spans="4:8" x14ac:dyDescent="0.35">
      <c r="D101" s="1"/>
      <c r="E101" s="10"/>
      <c r="H101" s="2"/>
    </row>
    <row r="102" spans="4:8" x14ac:dyDescent="0.35">
      <c r="D102" s="1"/>
      <c r="E102" s="10"/>
      <c r="H102" s="2"/>
    </row>
    <row r="103" spans="4:8" x14ac:dyDescent="0.35">
      <c r="D103" s="1"/>
      <c r="E103" s="10"/>
      <c r="H103" s="2"/>
    </row>
    <row r="104" spans="4:8" x14ac:dyDescent="0.35">
      <c r="D104" s="1"/>
      <c r="E104" s="10"/>
      <c r="H104" s="2"/>
    </row>
    <row r="105" spans="4:8" x14ac:dyDescent="0.35">
      <c r="D105" s="1"/>
      <c r="E105" s="10"/>
      <c r="H105" s="2"/>
    </row>
    <row r="106" spans="4:8" x14ac:dyDescent="0.35">
      <c r="D106" s="1"/>
      <c r="E106" s="10"/>
      <c r="H106" s="2"/>
    </row>
    <row r="107" spans="4:8" x14ac:dyDescent="0.35">
      <c r="D107" s="1"/>
      <c r="E107" s="10"/>
      <c r="H107" s="2"/>
    </row>
    <row r="108" spans="4:8" x14ac:dyDescent="0.35">
      <c r="D108" s="1"/>
      <c r="E108" s="10"/>
      <c r="H108" s="2"/>
    </row>
    <row r="109" spans="4:8" x14ac:dyDescent="0.35">
      <c r="D109" s="1"/>
      <c r="E109" s="10"/>
      <c r="H109" s="2"/>
    </row>
    <row r="110" spans="4:8" x14ac:dyDescent="0.35">
      <c r="D110" s="1"/>
      <c r="E110" s="10"/>
      <c r="H110" s="2"/>
    </row>
    <row r="111" spans="4:8" x14ac:dyDescent="0.35">
      <c r="D111" s="1"/>
      <c r="E111" s="10"/>
      <c r="H111" s="2"/>
    </row>
    <row r="112" spans="4:8" x14ac:dyDescent="0.35">
      <c r="D112" s="1"/>
      <c r="E112" s="10"/>
      <c r="H112" s="2"/>
    </row>
    <row r="113" spans="4:8" x14ac:dyDescent="0.35">
      <c r="D113" s="1"/>
      <c r="E113" s="10"/>
      <c r="H113" s="2"/>
    </row>
    <row r="114" spans="4:8" x14ac:dyDescent="0.35">
      <c r="D114" s="1"/>
      <c r="E114" s="10"/>
      <c r="H114" s="2"/>
    </row>
    <row r="115" spans="4:8" x14ac:dyDescent="0.35">
      <c r="D115" s="1"/>
      <c r="E115" s="10"/>
      <c r="H115" s="2"/>
    </row>
    <row r="116" spans="4:8" x14ac:dyDescent="0.35">
      <c r="D116" s="1"/>
      <c r="E116" s="10"/>
      <c r="H116" s="2"/>
    </row>
    <row r="117" spans="4:8" x14ac:dyDescent="0.35">
      <c r="D117" s="1"/>
      <c r="E117" s="10"/>
      <c r="H117" s="2"/>
    </row>
    <row r="118" spans="4:8" x14ac:dyDescent="0.35">
      <c r="D118" s="1"/>
      <c r="E118" s="10"/>
      <c r="H118" s="2"/>
    </row>
    <row r="119" spans="4:8" x14ac:dyDescent="0.35">
      <c r="D119" s="1"/>
      <c r="E119" s="10"/>
      <c r="H119" s="2"/>
    </row>
  </sheetData>
  <phoneticPr fontId="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8"/>
  </sheetPr>
  <dimension ref="A1:H117"/>
  <sheetViews>
    <sheetView topLeftCell="A5" zoomScaleNormal="9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0.81640625" customWidth="1"/>
    <col min="3" max="3" width="17.6328125" customWidth="1"/>
    <col min="4" max="4" width="20.1796875" customWidth="1"/>
    <col min="5" max="5" width="22.26953125" style="1" customWidth="1"/>
    <col min="6" max="6" width="10.36328125" style="1" customWidth="1"/>
    <col min="7" max="7" width="8.90625" style="1" customWidth="1"/>
    <col min="8" max="8" width="12.90625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31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169">
        <v>75</v>
      </c>
      <c r="C6" s="170" t="str">
        <f>VLOOKUP(B6,'[1]LICENCE NRS 2026'!$A$2:$E$2713,2,FALSE)</f>
        <v>ANDREW</v>
      </c>
      <c r="D6" s="170" t="str">
        <f>VLOOKUP(B6,'[1]LICENCE NRS 2026'!$A$2:$E$2713,3,FALSE)</f>
        <v>COOPER</v>
      </c>
      <c r="E6" s="234" t="str">
        <f>VLOOKUP(B6,'[1]LICENCE NRS 2026'!$A$2:$E$2713,4,FALSE)</f>
        <v>NEDBANK</v>
      </c>
      <c r="F6" s="170" t="str">
        <f>VLOOKUP(B6,'[1]LICENCE NRS 2026'!$A$2:$E$2713,5,FALSE)</f>
        <v>MM55</v>
      </c>
      <c r="G6" s="235">
        <v>8</v>
      </c>
      <c r="H6" s="187" t="s">
        <v>1232</v>
      </c>
    </row>
    <row r="7" spans="1:8" ht="15.5" x14ac:dyDescent="0.35">
      <c r="A7" s="67">
        <v>2</v>
      </c>
      <c r="B7" s="169">
        <v>4417</v>
      </c>
      <c r="C7" s="170" t="s">
        <v>1233</v>
      </c>
      <c r="D7" s="170" t="s">
        <v>1234</v>
      </c>
      <c r="E7" s="234" t="s">
        <v>1143</v>
      </c>
      <c r="F7" s="170" t="s">
        <v>1235</v>
      </c>
      <c r="G7" s="235">
        <v>8</v>
      </c>
      <c r="H7" s="291" t="s">
        <v>1236</v>
      </c>
    </row>
    <row r="8" spans="1:8" ht="15.5" x14ac:dyDescent="0.35">
      <c r="A8" s="67">
        <v>3</v>
      </c>
      <c r="B8" s="169">
        <v>2509</v>
      </c>
      <c r="C8" s="170" t="s">
        <v>1237</v>
      </c>
      <c r="D8" s="170" t="s">
        <v>1238</v>
      </c>
      <c r="E8" s="234" t="s">
        <v>138</v>
      </c>
      <c r="F8" s="170" t="s">
        <v>1235</v>
      </c>
      <c r="G8" s="235">
        <v>8</v>
      </c>
      <c r="H8" s="291" t="s">
        <v>89</v>
      </c>
    </row>
    <row r="9" spans="1:8" ht="15.5" x14ac:dyDescent="0.35">
      <c r="A9" s="67">
        <v>4</v>
      </c>
      <c r="B9" s="169">
        <v>7000</v>
      </c>
      <c r="C9" s="170" t="str">
        <f>VLOOKUP(B9,'[1]LICENCE NRS 2026'!$A$2:$E$2713,2,FALSE)</f>
        <v>JACO</v>
      </c>
      <c r="D9" s="170" t="str">
        <f>VLOOKUP(B9,'[1]LICENCE NRS 2026'!$A$2:$E$2713,3,FALSE)</f>
        <v>FRANKEN</v>
      </c>
      <c r="E9" s="234" t="str">
        <f>VLOOKUP(B9,'[1]LICENCE NRS 2026'!$A$2:$E$2713,4,FALSE)</f>
        <v>DURBAC</v>
      </c>
      <c r="F9" s="170" t="str">
        <f>VLOOKUP(B9,'[1]LICENCE NRS 2026'!$A$2:$E$2713,5,FALSE)</f>
        <v>MM55</v>
      </c>
      <c r="G9" s="235">
        <v>8</v>
      </c>
      <c r="H9" s="187" t="s">
        <v>536</v>
      </c>
    </row>
    <row r="10" spans="1:8" ht="15.5" x14ac:dyDescent="0.35">
      <c r="A10" s="67">
        <v>5</v>
      </c>
      <c r="B10" s="169">
        <v>11242</v>
      </c>
      <c r="C10" s="170" t="str">
        <f>VLOOKUP(B10,'[1]LICENCE NRS 2026'!$A$2:$E$2713,2,FALSE)</f>
        <v>CARLO</v>
      </c>
      <c r="D10" s="170" t="str">
        <f>VLOOKUP(B10,'[1]LICENCE NRS 2026'!$A$2:$E$2713,3,FALSE)</f>
        <v>JACOBS</v>
      </c>
      <c r="E10" s="234" t="str">
        <f>VLOOKUP(B10,'[1]LICENCE NRS 2026'!$A$2:$E$2713,4,FALSE)</f>
        <v>KUILSRIVER</v>
      </c>
      <c r="F10" s="170" t="str">
        <f>VLOOKUP(B10,'[1]LICENCE NRS 2026'!$A$2:$E$2713,5,FALSE)</f>
        <v>MM55</v>
      </c>
      <c r="G10" s="235">
        <v>8</v>
      </c>
      <c r="H10" s="291" t="s">
        <v>1239</v>
      </c>
    </row>
    <row r="11" spans="1:8" ht="15.5" x14ac:dyDescent="0.35">
      <c r="A11" s="67">
        <v>6</v>
      </c>
      <c r="B11" s="169">
        <v>8450</v>
      </c>
      <c r="C11" s="170" t="str">
        <f>VLOOKUP(B11,'[1]LICENCE NRS 2026'!$A$2:$E$2713,2,FALSE)</f>
        <v>JEFFREY</v>
      </c>
      <c r="D11" s="170" t="str">
        <f>VLOOKUP(B11,'[1]LICENCE NRS 2026'!$A$2:$E$2713,3,FALSE)</f>
        <v>LLOYD</v>
      </c>
      <c r="E11" s="234" t="str">
        <f>VLOOKUP(B11,'[1]LICENCE NRS 2026'!$A$2:$E$2713,4,FALSE)</f>
        <v>RAVENSMEAD</v>
      </c>
      <c r="F11" s="170" t="str">
        <f>VLOOKUP(B11,'[1]LICENCE NRS 2026'!$A$2:$E$2713,5,FALSE)</f>
        <v>MM55</v>
      </c>
      <c r="G11" s="235">
        <v>8</v>
      </c>
      <c r="H11" s="291" t="s">
        <v>1240</v>
      </c>
    </row>
    <row r="12" spans="1:8" ht="15.5" x14ac:dyDescent="0.35">
      <c r="A12" s="67">
        <v>7</v>
      </c>
      <c r="B12" s="169">
        <v>6668</v>
      </c>
      <c r="C12" s="170" t="str">
        <f>VLOOKUP(B12,'[1]LICENCE NRS 2026'!$A$2:$E$2713,2,FALSE)</f>
        <v>WEI GUO</v>
      </c>
      <c r="D12" s="170" t="str">
        <f>VLOOKUP(B12,'[1]LICENCE NRS 2026'!$A$2:$E$2713,3,FALSE)</f>
        <v>REN</v>
      </c>
      <c r="E12" s="234" t="str">
        <f>VLOOKUP(B12,'[1]LICENCE NRS 2026'!$A$2:$E$2713,4,FALSE)</f>
        <v>WESTCOAST</v>
      </c>
      <c r="F12" s="170" t="str">
        <f>VLOOKUP(B12,'[1]LICENCE NRS 2026'!$A$2:$E$2713,5,FALSE)</f>
        <v>MM55</v>
      </c>
      <c r="G12" s="235">
        <v>8</v>
      </c>
      <c r="H12" s="291" t="s">
        <v>1241</v>
      </c>
    </row>
    <row r="13" spans="1:8" ht="15.5" x14ac:dyDescent="0.35">
      <c r="A13" s="67">
        <v>8</v>
      </c>
      <c r="B13" s="169">
        <v>3532</v>
      </c>
      <c r="C13" s="170" t="str">
        <f>VLOOKUP(B13,'[1]LICENCE NRS 2026'!$A$2:$E$2713,2,FALSE)</f>
        <v xml:space="preserve">INDRIN </v>
      </c>
      <c r="D13" s="170" t="str">
        <f>VLOOKUP(B13,'[1]LICENCE NRS 2026'!$A$2:$E$2713,3,FALSE)</f>
        <v>NAIDOO</v>
      </c>
      <c r="E13" s="234" t="str">
        <f>VLOOKUP(B13,'[1]LICENCE NRS 2026'!$A$2:$E$2713,4,FALSE)</f>
        <v>EDGEMEAD RUNNERS</v>
      </c>
      <c r="F13" s="170" t="str">
        <f>VLOOKUP(B13,'[1]LICENCE NRS 2026'!$A$2:$E$2713,5,FALSE)</f>
        <v>MM55</v>
      </c>
      <c r="G13" s="235">
        <v>8</v>
      </c>
      <c r="H13" s="291" t="s">
        <v>1242</v>
      </c>
    </row>
    <row r="14" spans="1:8" ht="15.5" x14ac:dyDescent="0.35">
      <c r="A14" s="67">
        <v>9</v>
      </c>
      <c r="B14" s="169">
        <v>12929</v>
      </c>
      <c r="C14" s="170" t="str">
        <f>VLOOKUP(B14,'[1]LICENCE NRS 2026'!$A$2:$E$2713,2,FALSE)</f>
        <v>OSCAR</v>
      </c>
      <c r="D14" s="170" t="str">
        <f>VLOOKUP(B14,'[1]LICENCE NRS 2026'!$A$2:$E$2713,3,FALSE)</f>
        <v>PETERSEN</v>
      </c>
      <c r="E14" s="234" t="str">
        <f>VLOOKUP(B14,'[1]LICENCE NRS 2026'!$A$2:$E$2713,4,FALSE)</f>
        <v>WILD RUNNER CLUB</v>
      </c>
      <c r="F14" s="170" t="str">
        <f>VLOOKUP(B14,'[1]LICENCE NRS 2026'!$A$2:$E$2713,5,FALSE)</f>
        <v>MM55</v>
      </c>
      <c r="G14" s="235">
        <v>8</v>
      </c>
      <c r="H14" s="291" t="s">
        <v>1243</v>
      </c>
    </row>
    <row r="15" spans="1:8" ht="15.5" x14ac:dyDescent="0.35">
      <c r="A15" s="67">
        <v>10</v>
      </c>
      <c r="B15" s="169">
        <v>6922</v>
      </c>
      <c r="C15" s="170" t="str">
        <f>VLOOKUP(B15,'[1]LICENCE NRS 2026'!$A$2:$E$2713,2,FALSE)</f>
        <v>BRUCE</v>
      </c>
      <c r="D15" s="170" t="str">
        <f>VLOOKUP(B15,'[1]LICENCE NRS 2026'!$A$2:$E$2713,3,FALSE)</f>
        <v>WOOD</v>
      </c>
      <c r="E15" s="234" t="str">
        <f>VLOOKUP(B15,'[1]LICENCE NRS 2026'!$A$2:$E$2713,4,FALSE)</f>
        <v>WEST COAST</v>
      </c>
      <c r="F15" s="170" t="str">
        <f>VLOOKUP(B15,'[1]LICENCE NRS 2026'!$A$2:$E$2713,5,FALSE)</f>
        <v>MM55</v>
      </c>
      <c r="G15" s="235">
        <v>8</v>
      </c>
      <c r="H15" s="291" t="s">
        <v>1244</v>
      </c>
    </row>
    <row r="16" spans="1:8" ht="15.5" x14ac:dyDescent="0.35">
      <c r="A16" s="67">
        <v>11</v>
      </c>
      <c r="B16" s="169">
        <v>13307</v>
      </c>
      <c r="C16" s="170" t="str">
        <f>VLOOKUP(B16,'[1]LICENCE NRS 2026'!$A$2:$E$2713,2,FALSE)</f>
        <v>ANTHONY</v>
      </c>
      <c r="D16" s="170" t="str">
        <f>VLOOKUP(B16,'[1]LICENCE NRS 2026'!$A$2:$E$2713,3,FALSE)</f>
        <v>ABRAHAMS</v>
      </c>
      <c r="E16" s="234" t="str">
        <f>VLOOKUP(B16,'[1]LICENCE NRS 2026'!$A$2:$E$2713,4,FALSE)</f>
        <v>CASAURINA</v>
      </c>
      <c r="F16" s="170" t="str">
        <f>VLOOKUP(B16,'[1]LICENCE NRS 2026'!$A$2:$E$2713,5,FALSE)</f>
        <v>MM55</v>
      </c>
      <c r="G16" s="235">
        <v>8</v>
      </c>
      <c r="H16" s="291" t="s">
        <v>1245</v>
      </c>
    </row>
    <row r="17" spans="1:8" ht="15.5" x14ac:dyDescent="0.35">
      <c r="A17" s="67">
        <v>12</v>
      </c>
      <c r="B17" s="169">
        <v>2021</v>
      </c>
      <c r="C17" s="170" t="str">
        <f>VLOOKUP(B17,'[1]LICENCE NRS 2026'!$A$2:$E$2713,2,FALSE)</f>
        <v>TREVOR</v>
      </c>
      <c r="D17" s="170" t="str">
        <f>VLOOKUP(B17,'[1]LICENCE NRS 2026'!$A$2:$E$2713,3,FALSE)</f>
        <v>ECKLETON</v>
      </c>
      <c r="E17" s="234" t="str">
        <f>VLOOKUP(B17,'[1]LICENCE NRS 2026'!$A$2:$E$2713,4,FALSE)</f>
        <v>KUILSRIVIER</v>
      </c>
      <c r="F17" s="170" t="str">
        <f>VLOOKUP(B17,'[1]LICENCE NRS 2026'!$A$2:$E$2713,5,FALSE)</f>
        <v>MM55</v>
      </c>
      <c r="G17" s="235">
        <v>8</v>
      </c>
      <c r="H17" s="291" t="s">
        <v>1246</v>
      </c>
    </row>
    <row r="18" spans="1:8" ht="15.5" x14ac:dyDescent="0.35">
      <c r="A18" s="67">
        <v>13</v>
      </c>
      <c r="B18" s="169">
        <v>6311</v>
      </c>
      <c r="C18" s="170" t="str">
        <f>VLOOKUP(B18,'[1]LICENCE NRS 2026'!$A$2:$E$2713,2,FALSE)</f>
        <v>MARK</v>
      </c>
      <c r="D18" s="170" t="str">
        <f>VLOOKUP(B18,'[1]LICENCE NRS 2026'!$A$2:$E$2713,3,FALSE)</f>
        <v>JACOBS</v>
      </c>
      <c r="E18" s="234" t="str">
        <f>VLOOKUP(B18,'[1]LICENCE NRS 2026'!$A$2:$E$2713,4,FALSE)</f>
        <v>FISHHOEK</v>
      </c>
      <c r="F18" s="170" t="str">
        <f>VLOOKUP(B18,'[1]LICENCE NRS 2026'!$A$2:$E$2713,5,FALSE)</f>
        <v>MM55</v>
      </c>
      <c r="G18" s="235">
        <v>8</v>
      </c>
      <c r="H18" s="291" t="s">
        <v>1247</v>
      </c>
    </row>
    <row r="19" spans="1:8" x14ac:dyDescent="0.35">
      <c r="A19" s="67">
        <v>14</v>
      </c>
      <c r="B19" s="144"/>
      <c r="C19" s="144"/>
      <c r="D19" s="144"/>
      <c r="E19" s="153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153"/>
      <c r="F20" s="146"/>
      <c r="G20" s="146"/>
      <c r="H20" s="146"/>
    </row>
    <row r="21" spans="1:8" x14ac:dyDescent="0.35">
      <c r="A21" s="67">
        <v>16</v>
      </c>
      <c r="B21" s="144"/>
      <c r="C21" s="144"/>
      <c r="D21" s="144"/>
      <c r="E21" s="153"/>
      <c r="F21" s="146"/>
      <c r="G21" s="146"/>
      <c r="H21" s="146"/>
    </row>
    <row r="22" spans="1:8" x14ac:dyDescent="0.35">
      <c r="A22" s="67">
        <v>17</v>
      </c>
      <c r="B22" s="144"/>
      <c r="C22" s="144"/>
      <c r="D22" s="144"/>
      <c r="E22" s="153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53"/>
      <c r="F23" s="146"/>
      <c r="G23" s="146"/>
      <c r="H23" s="146"/>
    </row>
    <row r="24" spans="1:8" x14ac:dyDescent="0.35">
      <c r="A24" s="67"/>
      <c r="B24" s="6"/>
      <c r="C24" s="6"/>
      <c r="D24" s="6"/>
      <c r="E24" s="143"/>
      <c r="F24" s="143"/>
      <c r="G24" s="6"/>
      <c r="H24" s="6"/>
    </row>
    <row r="25" spans="1:8" x14ac:dyDescent="0.35">
      <c r="A25" s="67"/>
      <c r="B25" s="4"/>
      <c r="C25" s="4"/>
      <c r="D25" s="4"/>
      <c r="E25" s="13"/>
      <c r="F25" s="5"/>
      <c r="G25" s="5"/>
      <c r="H25" s="4"/>
    </row>
    <row r="26" spans="1:8" x14ac:dyDescent="0.35">
      <c r="A26" s="5"/>
      <c r="B26" s="4"/>
      <c r="C26" s="4"/>
      <c r="D26" s="4"/>
      <c r="E26" s="13"/>
      <c r="F26" s="5"/>
      <c r="G26" s="5"/>
      <c r="H26" s="4"/>
    </row>
    <row r="27" spans="1:8" x14ac:dyDescent="0.35">
      <c r="A27" s="5"/>
      <c r="B27" s="4"/>
      <c r="C27" s="4"/>
      <c r="D27" s="4"/>
      <c r="E27" s="13"/>
      <c r="F27" s="5"/>
      <c r="G27" s="5"/>
      <c r="H27" s="4"/>
    </row>
    <row r="28" spans="1:8" x14ac:dyDescent="0.35">
      <c r="A28" s="5"/>
      <c r="B28" s="4"/>
      <c r="C28" s="4"/>
      <c r="D28" s="4"/>
      <c r="E28" s="13"/>
      <c r="F28" s="5"/>
      <c r="G28" s="5"/>
      <c r="H28" s="4"/>
    </row>
    <row r="29" spans="1:8" x14ac:dyDescent="0.35">
      <c r="A29" s="5"/>
    </row>
    <row r="30" spans="1:8" x14ac:dyDescent="0.35">
      <c r="B30" s="137"/>
      <c r="C30" s="137"/>
      <c r="D30" s="137"/>
      <c r="E30" s="140"/>
      <c r="F30" s="136"/>
      <c r="G30" s="136"/>
      <c r="H30" s="137"/>
    </row>
    <row r="31" spans="1:8" s="139" customFormat="1" x14ac:dyDescent="0.35">
      <c r="A31" s="136"/>
      <c r="B31" s="12"/>
      <c r="C31"/>
      <c r="D31" s="1"/>
      <c r="E31" s="10"/>
      <c r="F31" s="1"/>
      <c r="G31" s="1"/>
      <c r="H31" s="2"/>
    </row>
    <row r="32" spans="1:8" x14ac:dyDescent="0.35">
      <c r="D32" s="1"/>
      <c r="E32" s="10"/>
      <c r="H32" s="2"/>
    </row>
    <row r="33" spans="4:8" x14ac:dyDescent="0.35">
      <c r="D33" s="1"/>
      <c r="E33" s="10"/>
      <c r="H33" s="2"/>
    </row>
    <row r="34" spans="4:8" x14ac:dyDescent="0.35">
      <c r="D34" s="1"/>
      <c r="E34" s="10"/>
      <c r="H34" s="2"/>
    </row>
    <row r="35" spans="4:8" x14ac:dyDescent="0.35">
      <c r="D35" s="1"/>
      <c r="E35" s="10"/>
      <c r="H35" s="2"/>
    </row>
    <row r="36" spans="4:8" x14ac:dyDescent="0.35">
      <c r="D36" s="1"/>
      <c r="E36" s="10"/>
      <c r="H36" s="2"/>
    </row>
    <row r="37" spans="4:8" x14ac:dyDescent="0.35">
      <c r="D37" s="1"/>
      <c r="E37" s="10"/>
      <c r="H37" s="2"/>
    </row>
    <row r="38" spans="4:8" x14ac:dyDescent="0.35">
      <c r="D38" s="1"/>
      <c r="E38" s="10"/>
      <c r="H38" s="2"/>
    </row>
    <row r="39" spans="4:8" x14ac:dyDescent="0.35">
      <c r="D39" s="1"/>
      <c r="E39" s="10"/>
      <c r="H39" s="2"/>
    </row>
    <row r="40" spans="4:8" x14ac:dyDescent="0.35">
      <c r="D40" s="1"/>
      <c r="E40" s="10"/>
      <c r="H40" s="2"/>
    </row>
    <row r="41" spans="4:8" x14ac:dyDescent="0.35">
      <c r="D41" s="1"/>
      <c r="E41" s="10"/>
      <c r="H41" s="2"/>
    </row>
    <row r="42" spans="4:8" x14ac:dyDescent="0.35">
      <c r="D42" s="1"/>
      <c r="E42" s="10"/>
      <c r="H42" s="2"/>
    </row>
    <row r="43" spans="4:8" x14ac:dyDescent="0.35">
      <c r="D43" s="1"/>
      <c r="E43" s="10"/>
      <c r="H43" s="2"/>
    </row>
    <row r="44" spans="4:8" x14ac:dyDescent="0.35">
      <c r="D44" s="1"/>
      <c r="E44" s="10"/>
      <c r="H44" s="2"/>
    </row>
    <row r="45" spans="4:8" x14ac:dyDescent="0.35">
      <c r="D45" s="1"/>
      <c r="E45" s="10"/>
      <c r="H45" s="2"/>
    </row>
    <row r="46" spans="4:8" x14ac:dyDescent="0.35">
      <c r="D46" s="1"/>
      <c r="E46" s="10"/>
      <c r="H46" s="2"/>
    </row>
    <row r="47" spans="4:8" x14ac:dyDescent="0.35">
      <c r="D47" s="1"/>
      <c r="E47" s="10"/>
      <c r="H47" s="2"/>
    </row>
    <row r="48" spans="4:8" x14ac:dyDescent="0.35">
      <c r="D48" s="1"/>
      <c r="E48" s="10"/>
      <c r="H48" s="2"/>
    </row>
    <row r="49" spans="4:8" x14ac:dyDescent="0.35">
      <c r="D49" s="1"/>
      <c r="E49" s="10"/>
      <c r="H49" s="2"/>
    </row>
    <row r="50" spans="4:8" x14ac:dyDescent="0.35">
      <c r="D50" s="1"/>
      <c r="E50" s="10"/>
      <c r="H50" s="2"/>
    </row>
    <row r="51" spans="4:8" x14ac:dyDescent="0.35">
      <c r="D51" s="1"/>
      <c r="E51" s="10"/>
      <c r="H51" s="2"/>
    </row>
    <row r="52" spans="4:8" x14ac:dyDescent="0.35">
      <c r="D52" s="1"/>
      <c r="E52" s="10"/>
      <c r="H52" s="2"/>
    </row>
    <row r="53" spans="4:8" x14ac:dyDescent="0.35">
      <c r="D53" s="1"/>
      <c r="E53" s="10"/>
      <c r="H53" s="2"/>
    </row>
    <row r="54" spans="4:8" x14ac:dyDescent="0.35">
      <c r="D54" s="1"/>
      <c r="E54" s="10"/>
      <c r="H54" s="2"/>
    </row>
    <row r="55" spans="4:8" x14ac:dyDescent="0.35">
      <c r="D55" s="1"/>
      <c r="E55" s="10"/>
      <c r="H55" s="2"/>
    </row>
    <row r="56" spans="4:8" x14ac:dyDescent="0.35">
      <c r="D56" s="1"/>
      <c r="E56" s="10"/>
      <c r="H56" s="2"/>
    </row>
    <row r="57" spans="4:8" x14ac:dyDescent="0.35">
      <c r="D57" s="1"/>
      <c r="E57" s="10"/>
      <c r="H57" s="2"/>
    </row>
    <row r="58" spans="4:8" x14ac:dyDescent="0.35">
      <c r="D58" s="1"/>
      <c r="E58" s="10"/>
      <c r="H58" s="2"/>
    </row>
    <row r="59" spans="4:8" x14ac:dyDescent="0.35">
      <c r="D59" s="1"/>
      <c r="E59" s="10"/>
      <c r="H59" s="2"/>
    </row>
    <row r="60" spans="4:8" x14ac:dyDescent="0.35">
      <c r="D60" s="1"/>
      <c r="E60" s="10"/>
      <c r="H60" s="2"/>
    </row>
    <row r="61" spans="4:8" x14ac:dyDescent="0.35">
      <c r="D61" s="1"/>
      <c r="E61" s="10"/>
      <c r="H61" s="2"/>
    </row>
    <row r="62" spans="4:8" x14ac:dyDescent="0.35">
      <c r="D62" s="1"/>
      <c r="E62" s="10"/>
      <c r="H62" s="2"/>
    </row>
    <row r="63" spans="4:8" x14ac:dyDescent="0.35">
      <c r="D63" s="1"/>
      <c r="E63" s="10"/>
      <c r="H63" s="2"/>
    </row>
    <row r="64" spans="4:8" x14ac:dyDescent="0.35">
      <c r="D64" s="1"/>
      <c r="E64" s="10"/>
      <c r="H64" s="2"/>
    </row>
    <row r="65" spans="4:8" x14ac:dyDescent="0.35">
      <c r="D65" s="1"/>
      <c r="E65" s="10"/>
      <c r="H65" s="2"/>
    </row>
    <row r="66" spans="4:8" x14ac:dyDescent="0.35">
      <c r="D66" s="1"/>
      <c r="E66" s="10"/>
      <c r="H66" s="2"/>
    </row>
    <row r="67" spans="4:8" x14ac:dyDescent="0.35">
      <c r="D67" s="1"/>
      <c r="E67" s="10"/>
      <c r="H67" s="2"/>
    </row>
    <row r="68" spans="4:8" x14ac:dyDescent="0.35">
      <c r="D68" s="1"/>
      <c r="E68" s="10"/>
      <c r="H68" s="2"/>
    </row>
    <row r="69" spans="4:8" x14ac:dyDescent="0.35">
      <c r="D69" s="1"/>
      <c r="E69" s="10"/>
      <c r="H69" s="2"/>
    </row>
    <row r="70" spans="4:8" x14ac:dyDescent="0.35">
      <c r="D70" s="1"/>
      <c r="E70" s="10"/>
      <c r="H70" s="2"/>
    </row>
    <row r="71" spans="4:8" x14ac:dyDescent="0.35">
      <c r="D71" s="1"/>
      <c r="E71" s="10"/>
      <c r="H71" s="2"/>
    </row>
    <row r="72" spans="4:8" x14ac:dyDescent="0.35">
      <c r="D72" s="1"/>
      <c r="E72" s="10"/>
      <c r="H72" s="2"/>
    </row>
    <row r="73" spans="4:8" x14ac:dyDescent="0.35">
      <c r="D73" s="1"/>
      <c r="E73" s="10"/>
      <c r="H73" s="2"/>
    </row>
    <row r="74" spans="4:8" x14ac:dyDescent="0.35">
      <c r="D74" s="1"/>
      <c r="E74" s="10"/>
      <c r="H74" s="2"/>
    </row>
    <row r="75" spans="4:8" x14ac:dyDescent="0.35">
      <c r="D75" s="1"/>
      <c r="E75" s="10"/>
      <c r="H75" s="2"/>
    </row>
    <row r="76" spans="4:8" x14ac:dyDescent="0.35">
      <c r="D76" s="1"/>
      <c r="E76" s="10"/>
      <c r="H76" s="2"/>
    </row>
    <row r="77" spans="4:8" x14ac:dyDescent="0.35">
      <c r="D77" s="1"/>
      <c r="E77" s="10"/>
      <c r="H77" s="2"/>
    </row>
    <row r="78" spans="4:8" x14ac:dyDescent="0.35">
      <c r="D78" s="1"/>
      <c r="E78" s="10"/>
      <c r="H78" s="2"/>
    </row>
    <row r="79" spans="4:8" x14ac:dyDescent="0.35">
      <c r="D79" s="1"/>
      <c r="E79" s="10"/>
      <c r="H79" s="2"/>
    </row>
    <row r="80" spans="4:8" x14ac:dyDescent="0.35">
      <c r="D80" s="1"/>
      <c r="E80" s="10"/>
      <c r="H80" s="2"/>
    </row>
    <row r="81" spans="4:8" x14ac:dyDescent="0.35">
      <c r="D81" s="1"/>
      <c r="E81" s="10"/>
      <c r="H81" s="2"/>
    </row>
    <row r="82" spans="4:8" x14ac:dyDescent="0.35">
      <c r="D82" s="1"/>
      <c r="E82" s="10"/>
      <c r="H82" s="2"/>
    </row>
    <row r="83" spans="4:8" x14ac:dyDescent="0.35">
      <c r="D83" s="1"/>
      <c r="E83" s="10"/>
      <c r="H83" s="2"/>
    </row>
    <row r="84" spans="4:8" x14ac:dyDescent="0.35">
      <c r="D84" s="1"/>
      <c r="E84" s="10"/>
      <c r="H84" s="2"/>
    </row>
    <row r="85" spans="4:8" x14ac:dyDescent="0.35">
      <c r="D85" s="1"/>
      <c r="E85" s="10"/>
      <c r="H85" s="2"/>
    </row>
    <row r="86" spans="4:8" x14ac:dyDescent="0.35">
      <c r="D86" s="1"/>
      <c r="E86" s="10"/>
      <c r="H86" s="2"/>
    </row>
    <row r="87" spans="4:8" x14ac:dyDescent="0.35">
      <c r="D87" s="1"/>
      <c r="E87" s="10"/>
      <c r="H87" s="2"/>
    </row>
    <row r="88" spans="4:8" x14ac:dyDescent="0.35">
      <c r="D88" s="1"/>
      <c r="E88" s="10"/>
      <c r="H88" s="2"/>
    </row>
    <row r="89" spans="4:8" x14ac:dyDescent="0.35">
      <c r="D89" s="1"/>
      <c r="E89" s="10"/>
      <c r="H89" s="2"/>
    </row>
    <row r="90" spans="4:8" x14ac:dyDescent="0.35">
      <c r="D90" s="1"/>
      <c r="E90" s="10"/>
      <c r="H90" s="2"/>
    </row>
    <row r="91" spans="4:8" x14ac:dyDescent="0.35">
      <c r="D91" s="1"/>
      <c r="E91" s="10"/>
      <c r="H91" s="2"/>
    </row>
    <row r="92" spans="4:8" x14ac:dyDescent="0.35">
      <c r="D92" s="1"/>
      <c r="E92" s="10"/>
      <c r="H92" s="2"/>
    </row>
    <row r="93" spans="4:8" x14ac:dyDescent="0.35">
      <c r="D93" s="1"/>
      <c r="E93" s="10"/>
      <c r="H93" s="2"/>
    </row>
    <row r="94" spans="4:8" x14ac:dyDescent="0.35">
      <c r="D94" s="1"/>
      <c r="E94" s="10"/>
      <c r="H94" s="2"/>
    </row>
    <row r="95" spans="4:8" x14ac:dyDescent="0.35">
      <c r="D95" s="1"/>
      <c r="E95" s="10"/>
      <c r="H95" s="2"/>
    </row>
    <row r="96" spans="4:8" x14ac:dyDescent="0.35">
      <c r="D96" s="1"/>
      <c r="E96" s="10"/>
      <c r="H96" s="2"/>
    </row>
    <row r="97" spans="4:8" x14ac:dyDescent="0.35">
      <c r="D97" s="1"/>
      <c r="E97" s="10"/>
      <c r="H97" s="2"/>
    </row>
    <row r="98" spans="4:8" x14ac:dyDescent="0.35">
      <c r="D98" s="1"/>
      <c r="E98" s="10"/>
      <c r="H98" s="2"/>
    </row>
    <row r="99" spans="4:8" x14ac:dyDescent="0.35">
      <c r="D99" s="1"/>
      <c r="E99" s="10"/>
      <c r="H99" s="2"/>
    </row>
    <row r="100" spans="4:8" x14ac:dyDescent="0.35">
      <c r="D100" s="1"/>
      <c r="E100" s="10"/>
      <c r="H100" s="2"/>
    </row>
    <row r="101" spans="4:8" x14ac:dyDescent="0.35">
      <c r="D101" s="1"/>
      <c r="E101" s="10"/>
      <c r="H101" s="2"/>
    </row>
    <row r="102" spans="4:8" x14ac:dyDescent="0.35">
      <c r="D102" s="1"/>
      <c r="E102" s="10"/>
      <c r="H102" s="2"/>
    </row>
    <row r="103" spans="4:8" x14ac:dyDescent="0.35">
      <c r="D103" s="1"/>
      <c r="E103" s="10"/>
      <c r="H103" s="2"/>
    </row>
    <row r="104" spans="4:8" x14ac:dyDescent="0.35">
      <c r="D104" s="1"/>
      <c r="E104" s="10"/>
      <c r="H104" s="2"/>
    </row>
    <row r="105" spans="4:8" x14ac:dyDescent="0.35">
      <c r="D105" s="1"/>
      <c r="E105" s="10"/>
      <c r="H105" s="2"/>
    </row>
    <row r="106" spans="4:8" x14ac:dyDescent="0.35">
      <c r="D106" s="1"/>
      <c r="E106" s="10"/>
      <c r="H106" s="2"/>
    </row>
    <row r="107" spans="4:8" x14ac:dyDescent="0.35">
      <c r="D107" s="1"/>
      <c r="E107" s="10"/>
      <c r="H107" s="2"/>
    </row>
    <row r="108" spans="4:8" x14ac:dyDescent="0.35">
      <c r="D108" s="1"/>
      <c r="E108" s="10"/>
      <c r="H108" s="2"/>
    </row>
    <row r="109" spans="4:8" x14ac:dyDescent="0.35">
      <c r="D109" s="1"/>
      <c r="E109" s="10"/>
      <c r="H109" s="2"/>
    </row>
    <row r="110" spans="4:8" x14ac:dyDescent="0.35">
      <c r="D110" s="1"/>
      <c r="E110" s="10"/>
      <c r="H110" s="2"/>
    </row>
    <row r="111" spans="4:8" x14ac:dyDescent="0.35">
      <c r="D111" s="1"/>
      <c r="E111" s="10"/>
      <c r="H111" s="2"/>
    </row>
    <row r="112" spans="4:8" x14ac:dyDescent="0.35">
      <c r="D112" s="1"/>
      <c r="E112" s="10"/>
      <c r="H112" s="2"/>
    </row>
    <row r="113" spans="4:8" x14ac:dyDescent="0.35">
      <c r="D113" s="1"/>
      <c r="E113" s="10"/>
      <c r="H113" s="2"/>
    </row>
    <row r="114" spans="4:8" x14ac:dyDescent="0.35">
      <c r="D114" s="1"/>
      <c r="E114" s="10"/>
      <c r="H114" s="2"/>
    </row>
    <row r="115" spans="4:8" x14ac:dyDescent="0.35">
      <c r="D115" s="1"/>
      <c r="E115" s="10"/>
      <c r="H115" s="2"/>
    </row>
    <row r="116" spans="4:8" x14ac:dyDescent="0.35">
      <c r="D116" s="1"/>
      <c r="E116" s="10"/>
      <c r="H116" s="2"/>
    </row>
    <row r="117" spans="4:8" x14ac:dyDescent="0.35">
      <c r="D117" s="1"/>
      <c r="E117" s="10"/>
      <c r="H117" s="2"/>
    </row>
  </sheetData>
  <phoneticPr fontId="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8"/>
  </sheetPr>
  <dimension ref="A1:H57"/>
  <sheetViews>
    <sheetView zoomScaleNormal="115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0.90625" customWidth="1"/>
    <col min="3" max="3" width="20.54296875" customWidth="1"/>
    <col min="4" max="4" width="18.81640625" style="1" customWidth="1"/>
    <col min="5" max="5" width="18" style="1" customWidth="1"/>
    <col min="6" max="6" width="12.54296875" style="1" customWidth="1"/>
    <col min="7" max="7" width="8.90625" style="1" customWidth="1"/>
    <col min="8" max="8" width="14.54296875" style="2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33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169">
        <v>5726</v>
      </c>
      <c r="C6" s="242" t="str">
        <f>VLOOKUP(B6,'[1]LICENCE NRS 2026'!$A$2:$E$2713,2,FALSE)</f>
        <v>TOBIAS</v>
      </c>
      <c r="D6" s="242" t="str">
        <f>VLOOKUP(B6,'[1]LICENCE NRS 2026'!$A$2:$E$2713,3,FALSE)</f>
        <v>PHILANDER</v>
      </c>
      <c r="E6" s="241" t="str">
        <f>VLOOKUP(B6,'[1]LICENCE NRS 2026'!$A$2:$E$2713,4,FALSE)</f>
        <v>ELSIESRIVER</v>
      </c>
      <c r="F6" s="242" t="str">
        <f>VLOOKUP(B6,'[1]LICENCE NRS 2026'!$A$2:$E$2713,5,FALSE)</f>
        <v>MM60</v>
      </c>
      <c r="G6" s="235">
        <v>6</v>
      </c>
      <c r="H6" s="173" t="s">
        <v>810</v>
      </c>
    </row>
    <row r="7" spans="1:8" ht="15.5" x14ac:dyDescent="0.35">
      <c r="A7" s="67">
        <v>2</v>
      </c>
      <c r="B7" s="169">
        <v>13317</v>
      </c>
      <c r="C7" s="242" t="str">
        <f>VLOOKUP(B7,'[1]LICENCE NRS 2026'!$A$2:$E$2713,2,FALSE)</f>
        <v>PERCY</v>
      </c>
      <c r="D7" s="242" t="str">
        <f>VLOOKUP(B7,'[1]LICENCE NRS 2026'!$A$2:$E$2713,3,FALSE)</f>
        <v>KELLY</v>
      </c>
      <c r="E7" s="241" t="str">
        <f>VLOOKUP(B7,'[1]LICENCE NRS 2026'!$A$2:$E$2713,4,FALSE)</f>
        <v>CASUARINA</v>
      </c>
      <c r="F7" s="242" t="str">
        <f>VLOOKUP(B7,'[1]LICENCE NRS 2026'!$A$2:$E$2713,5,FALSE)</f>
        <v>MM60</v>
      </c>
      <c r="G7" s="235">
        <v>6</v>
      </c>
      <c r="H7" s="173" t="s">
        <v>811</v>
      </c>
    </row>
    <row r="8" spans="1:8" ht="15.5" x14ac:dyDescent="0.35">
      <c r="A8" s="67">
        <v>3</v>
      </c>
      <c r="B8" s="169">
        <v>7985</v>
      </c>
      <c r="C8" s="242" t="str">
        <f>VLOOKUP(B8,'[1]LICENCE NRS 2026'!$A$2:$E$2713,2,FALSE)</f>
        <v>JULIAN</v>
      </c>
      <c r="D8" s="242" t="str">
        <f>VLOOKUP(B8,'[1]LICENCE NRS 2026'!$A$2:$E$2713,3,FALSE)</f>
        <v>PAUL</v>
      </c>
      <c r="E8" s="241" t="str">
        <f>VLOOKUP(B8,'[1]LICENCE NRS 2026'!$A$2:$E$2713,4,FALSE)</f>
        <v>SANDF</v>
      </c>
      <c r="F8" s="242" t="str">
        <f>VLOOKUP(B8,'[1]LICENCE NRS 2026'!$A$2:$E$2713,5,FALSE)</f>
        <v>MM60</v>
      </c>
      <c r="G8" s="235">
        <v>6</v>
      </c>
      <c r="H8" s="173" t="s">
        <v>812</v>
      </c>
    </row>
    <row r="9" spans="1:8" ht="15.5" x14ac:dyDescent="0.35">
      <c r="A9" s="67">
        <v>4</v>
      </c>
      <c r="B9" s="169">
        <v>15200</v>
      </c>
      <c r="C9" s="242" t="str">
        <f>VLOOKUP(B9,'[1]LICENCE NRS 2026'!$A$2:$E$2713,2,FALSE)</f>
        <v>GARY</v>
      </c>
      <c r="D9" s="242" t="str">
        <f>VLOOKUP(B9,'[1]LICENCE NRS 2026'!$A$2:$E$2713,3,FALSE)</f>
        <v>PEKEUR</v>
      </c>
      <c r="E9" s="241" t="str">
        <f>VLOOKUP(B9,'[1]LICENCE NRS 2026'!$A$2:$E$2713,4,FALSE)</f>
        <v>EERSTERIVER</v>
      </c>
      <c r="F9" s="242" t="str">
        <f>VLOOKUP(B9,'[1]LICENCE NRS 2026'!$A$2:$E$2713,5,FALSE)</f>
        <v>MM60</v>
      </c>
      <c r="G9" s="235">
        <v>6</v>
      </c>
      <c r="H9" s="173" t="s">
        <v>813</v>
      </c>
    </row>
    <row r="10" spans="1:8" ht="15.5" x14ac:dyDescent="0.35">
      <c r="A10" s="67">
        <v>5</v>
      </c>
      <c r="B10" s="169">
        <v>366</v>
      </c>
      <c r="C10" s="242" t="str">
        <f>VLOOKUP(B10,'[1]LICENCE NRS 2026'!$A$2:$E$2713,2,FALSE)</f>
        <v>JOHN</v>
      </c>
      <c r="D10" s="242" t="str">
        <f>VLOOKUP(B10,'[1]LICENCE NRS 2026'!$A$2:$E$2713,3,FALSE)</f>
        <v>SEPTEMBER</v>
      </c>
      <c r="E10" s="241" t="str">
        <f>VLOOKUP(B10,'[1]LICENCE NRS 2026'!$A$2:$E$2713,4,FALSE)</f>
        <v>ITHEKO SAC</v>
      </c>
      <c r="F10" s="242" t="str">
        <f>VLOOKUP(B10,'[1]LICENCE NRS 2026'!$A$2:$E$2713,5,FALSE)</f>
        <v>MM60</v>
      </c>
      <c r="G10" s="235">
        <v>6</v>
      </c>
      <c r="H10" s="173" t="s">
        <v>814</v>
      </c>
    </row>
    <row r="11" spans="1:8" ht="15.5" x14ac:dyDescent="0.35">
      <c r="A11" s="67">
        <v>6</v>
      </c>
      <c r="B11" s="169">
        <v>3757</v>
      </c>
      <c r="C11" s="242" t="str">
        <f>VLOOKUP(B11,'[1]LICENCE NRS 2026'!$A$2:$E$2713,2,FALSE)</f>
        <v>BRANDON</v>
      </c>
      <c r="D11" s="242" t="str">
        <f>VLOOKUP(B11,'[1]LICENCE NRS 2026'!$A$2:$E$2713,3,FALSE)</f>
        <v>HUGHES</v>
      </c>
      <c r="E11" s="241" t="str">
        <f>VLOOKUP(B11,'[1]LICENCE NRS 2026'!$A$2:$E$2713,4,FALSE)</f>
        <v>CELTIC H</v>
      </c>
      <c r="F11" s="242" t="str">
        <f>VLOOKUP(B11,'[1]LICENCE NRS 2026'!$A$2:$E$2713,5,FALSE)</f>
        <v>MM60</v>
      </c>
      <c r="G11" s="235">
        <v>6</v>
      </c>
      <c r="H11" s="173" t="s">
        <v>815</v>
      </c>
    </row>
    <row r="12" spans="1:8" ht="15.5" x14ac:dyDescent="0.35">
      <c r="A12" s="67">
        <v>7</v>
      </c>
      <c r="B12" s="169">
        <v>6562</v>
      </c>
      <c r="C12" s="242" t="str">
        <f>VLOOKUP(B12,'[1]LICENCE NRS 2026'!$A$2:$E$2713,2,FALSE)</f>
        <v>ALAN</v>
      </c>
      <c r="D12" s="242" t="str">
        <f>VLOOKUP(B12,'[1]LICENCE NRS 2026'!$A$2:$E$2713,3,FALSE)</f>
        <v>GREEN</v>
      </c>
      <c r="E12" s="241" t="str">
        <f>VLOOKUP(B12,'[1]LICENCE NRS 2026'!$A$2:$E$2713,4,FALSE)</f>
        <v>WEST COAST</v>
      </c>
      <c r="F12" s="242" t="str">
        <f>VLOOKUP(B12,'[1]LICENCE NRS 2026'!$A$2:$E$2713,5,FALSE)</f>
        <v>MM60</v>
      </c>
      <c r="G12" s="235">
        <v>6</v>
      </c>
      <c r="H12" s="173" t="s">
        <v>816</v>
      </c>
    </row>
    <row r="13" spans="1:8" ht="15.5" x14ac:dyDescent="0.35">
      <c r="A13" s="67">
        <v>8</v>
      </c>
      <c r="B13" s="169">
        <v>1286</v>
      </c>
      <c r="C13" s="242" t="str">
        <f>VLOOKUP(B13,'[1]LICENCE NRS 2026'!$A$2:$E$2713,2,FALSE)</f>
        <v>MALCOLM</v>
      </c>
      <c r="D13" s="242" t="str">
        <f>VLOOKUP(B13,'[1]LICENCE NRS 2026'!$A$2:$E$2713,3,FALSE)</f>
        <v>COLLINS</v>
      </c>
      <c r="E13" s="241" t="str">
        <f>VLOOKUP(B13,'[1]LICENCE NRS 2026'!$A$2:$E$2713,4,FALSE)</f>
        <v>TSVOB</v>
      </c>
      <c r="F13" s="242" t="str">
        <f>VLOOKUP(B13,'[1]LICENCE NRS 2026'!$A$2:$E$2713,5,FALSE)</f>
        <v>MM60</v>
      </c>
      <c r="G13" s="235">
        <v>6</v>
      </c>
      <c r="H13" s="173" t="s">
        <v>817</v>
      </c>
    </row>
    <row r="14" spans="1:8" ht="15.5" x14ac:dyDescent="0.35">
      <c r="A14" s="67">
        <v>9</v>
      </c>
      <c r="B14" s="169">
        <v>5553</v>
      </c>
      <c r="C14" s="242" t="str">
        <f>VLOOKUP(B14,'[1]LICENCE NRS 2026'!$A$2:$E$2713,2,FALSE)</f>
        <v>CYRIL</v>
      </c>
      <c r="D14" s="242" t="str">
        <f>VLOOKUP(B14,'[1]LICENCE NRS 2026'!$A$2:$E$2713,3,FALSE)</f>
        <v>MAY</v>
      </c>
      <c r="E14" s="241" t="str">
        <f>VLOOKUP(B14,'[1]LICENCE NRS 2026'!$A$2:$E$2713,4,FALSE)</f>
        <v>NANTES</v>
      </c>
      <c r="F14" s="242" t="str">
        <f>VLOOKUP(B14,'[1]LICENCE NRS 2026'!$A$2:$E$2713,5,FALSE)</f>
        <v>MM60</v>
      </c>
      <c r="G14" s="235">
        <v>6</v>
      </c>
      <c r="H14" s="173" t="s">
        <v>818</v>
      </c>
    </row>
    <row r="15" spans="1:8" ht="15.5" x14ac:dyDescent="0.35">
      <c r="A15" s="67">
        <v>10</v>
      </c>
      <c r="B15" s="169">
        <v>15811</v>
      </c>
      <c r="C15" s="242" t="str">
        <f>VLOOKUP(B15,'[1]LICENCE NRS 2026'!$A$2:$E$2713,2,FALSE)</f>
        <v>ANDREW</v>
      </c>
      <c r="D15" s="242" t="str">
        <f>VLOOKUP(B15,'[1]LICENCE NRS 2026'!$A$2:$E$2713,3,FALSE)</f>
        <v>SYSTER</v>
      </c>
      <c r="E15" s="241" t="str">
        <f>VLOOKUP(B15,'[1]LICENCE NRS 2026'!$A$2:$E$2713,4,FALSE)</f>
        <v>ATC</v>
      </c>
      <c r="F15" s="242" t="str">
        <f>VLOOKUP(B15,'[1]LICENCE NRS 2026'!$A$2:$E$2713,5,FALSE)</f>
        <v>MM60</v>
      </c>
      <c r="G15" s="235">
        <v>6</v>
      </c>
      <c r="H15" s="173" t="s">
        <v>819</v>
      </c>
    </row>
    <row r="16" spans="1:8" ht="15.5" x14ac:dyDescent="0.35">
      <c r="A16" s="67">
        <v>11</v>
      </c>
      <c r="B16" s="169">
        <v>15462</v>
      </c>
      <c r="C16" s="242" t="str">
        <f>VLOOKUP(B16,'[1]LICENCE NRS 2026'!$A$2:$E$2713,2,FALSE)</f>
        <v>KASHIF</v>
      </c>
      <c r="D16" s="242" t="str">
        <f>VLOOKUP(B16,'[1]LICENCE NRS 2026'!$A$2:$E$2713,3,FALSE)</f>
        <v>MARAIS</v>
      </c>
      <c r="E16" s="241" t="str">
        <f>VLOOKUP(B16,'[1]LICENCE NRS 2026'!$A$2:$E$2713,4,FALSE)</f>
        <v>TOPFORM</v>
      </c>
      <c r="F16" s="242" t="str">
        <f>VLOOKUP(B16,'[1]LICENCE NRS 2026'!$A$2:$E$2713,5,FALSE)</f>
        <v>MM60</v>
      </c>
      <c r="G16" s="235">
        <v>6</v>
      </c>
      <c r="H16" s="173" t="s">
        <v>820</v>
      </c>
    </row>
    <row r="17" spans="1:8" x14ac:dyDescent="0.35">
      <c r="A17" s="67">
        <v>12</v>
      </c>
      <c r="B17" s="144"/>
      <c r="C17" s="144"/>
      <c r="D17" s="144"/>
      <c r="E17" s="153"/>
      <c r="F17" s="146"/>
      <c r="G17" s="146"/>
      <c r="H17" s="146"/>
    </row>
    <row r="18" spans="1:8" x14ac:dyDescent="0.35">
      <c r="A18" s="67">
        <v>13</v>
      </c>
      <c r="B18" s="144"/>
      <c r="C18" s="144"/>
      <c r="D18" s="144"/>
      <c r="E18" s="153"/>
      <c r="F18" s="146"/>
      <c r="G18" s="146"/>
      <c r="H18" s="146"/>
    </row>
    <row r="19" spans="1:8" x14ac:dyDescent="0.35">
      <c r="A19" s="67">
        <v>14</v>
      </c>
      <c r="B19" s="144"/>
      <c r="C19" s="144"/>
      <c r="D19" s="144"/>
      <c r="E19" s="153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153"/>
      <c r="F20" s="146"/>
      <c r="G20" s="146"/>
      <c r="H20" s="146"/>
    </row>
    <row r="21" spans="1:8" x14ac:dyDescent="0.35">
      <c r="A21" s="67">
        <v>16</v>
      </c>
      <c r="B21" s="160"/>
      <c r="C21" s="160"/>
      <c r="D21" s="160"/>
      <c r="E21" s="153"/>
      <c r="F21" s="146"/>
      <c r="G21" s="146"/>
      <c r="H21" s="146"/>
    </row>
    <row r="22" spans="1:8" x14ac:dyDescent="0.35">
      <c r="A22" s="67">
        <v>17</v>
      </c>
      <c r="B22" s="160"/>
      <c r="C22" s="160"/>
      <c r="D22" s="160"/>
      <c r="E22" s="153"/>
      <c r="F22" s="146"/>
      <c r="G22" s="146"/>
      <c r="H22" s="146"/>
    </row>
    <row r="23" spans="1:8" x14ac:dyDescent="0.35">
      <c r="A23" s="67">
        <v>18</v>
      </c>
      <c r="B23" s="160"/>
      <c r="C23" s="160"/>
      <c r="D23" s="160"/>
      <c r="E23" s="153"/>
      <c r="F23" s="146"/>
      <c r="G23" s="146"/>
      <c r="H23" s="146"/>
    </row>
    <row r="24" spans="1:8" x14ac:dyDescent="0.35">
      <c r="A24" s="67">
        <v>19</v>
      </c>
      <c r="B24" s="160"/>
      <c r="C24" s="160"/>
      <c r="D24" s="160"/>
      <c r="E24" s="153"/>
      <c r="F24" s="146"/>
      <c r="G24" s="146"/>
      <c r="H24" s="146"/>
    </row>
    <row r="25" spans="1:8" x14ac:dyDescent="0.35">
      <c r="A25" s="67">
        <v>20</v>
      </c>
      <c r="B25" s="160"/>
      <c r="C25" s="160"/>
      <c r="D25" s="160"/>
      <c r="E25" s="153"/>
      <c r="F25" s="146"/>
      <c r="G25" s="146"/>
      <c r="H25" s="146"/>
    </row>
    <row r="26" spans="1:8" x14ac:dyDescent="0.35">
      <c r="A26" s="67">
        <v>21</v>
      </c>
      <c r="B26" s="160"/>
      <c r="C26" s="160"/>
      <c r="D26" s="160"/>
      <c r="E26" s="153"/>
      <c r="F26" s="146"/>
      <c r="G26" s="146"/>
      <c r="H26" s="146"/>
    </row>
    <row r="27" spans="1:8" x14ac:dyDescent="0.35">
      <c r="A27" s="67">
        <v>22</v>
      </c>
      <c r="B27" s="160"/>
      <c r="C27" s="160"/>
      <c r="D27" s="160"/>
      <c r="E27" s="153"/>
      <c r="F27" s="146"/>
      <c r="G27" s="146"/>
      <c r="H27" s="146"/>
    </row>
    <row r="28" spans="1:8" x14ac:dyDescent="0.35">
      <c r="A28" s="67">
        <v>23</v>
      </c>
      <c r="B28" s="160"/>
      <c r="C28" s="160"/>
      <c r="D28" s="160"/>
      <c r="E28" s="153"/>
      <c r="F28" s="146"/>
      <c r="G28" s="146"/>
      <c r="H28" s="146"/>
    </row>
    <row r="29" spans="1:8" x14ac:dyDescent="0.35">
      <c r="A29" s="67">
        <v>24</v>
      </c>
      <c r="B29" s="160"/>
      <c r="C29" s="160"/>
      <c r="D29" s="160"/>
      <c r="E29" s="153"/>
      <c r="F29" s="146"/>
      <c r="G29" s="146"/>
      <c r="H29" s="146"/>
    </row>
    <row r="30" spans="1:8" x14ac:dyDescent="0.35">
      <c r="A30" s="67">
        <v>25</v>
      </c>
      <c r="B30" s="160"/>
      <c r="C30" s="160"/>
      <c r="D30" s="160"/>
      <c r="E30" s="153"/>
      <c r="F30" s="146"/>
      <c r="G30" s="146"/>
      <c r="H30" s="146"/>
    </row>
    <row r="31" spans="1:8" x14ac:dyDescent="0.35">
      <c r="A31" s="67">
        <v>26</v>
      </c>
      <c r="B31" s="160"/>
      <c r="C31" s="160"/>
      <c r="D31" s="160"/>
      <c r="E31" s="153"/>
      <c r="F31" s="146"/>
      <c r="G31" s="146"/>
      <c r="H31" s="146"/>
    </row>
    <row r="32" spans="1:8" x14ac:dyDescent="0.35">
      <c r="A32" s="67">
        <v>27</v>
      </c>
      <c r="B32" s="160"/>
      <c r="C32" s="160"/>
      <c r="D32" s="160"/>
      <c r="E32" s="153"/>
      <c r="F32" s="146"/>
      <c r="G32" s="146"/>
      <c r="H32" s="146"/>
    </row>
    <row r="33" spans="5:5" x14ac:dyDescent="0.35">
      <c r="E33" s="10"/>
    </row>
    <row r="34" spans="5:5" x14ac:dyDescent="0.35">
      <c r="E34" s="10"/>
    </row>
    <row r="35" spans="5:5" x14ac:dyDescent="0.35">
      <c r="E35" s="10"/>
    </row>
    <row r="36" spans="5:5" x14ac:dyDescent="0.35">
      <c r="E36" s="10"/>
    </row>
    <row r="37" spans="5:5" x14ac:dyDescent="0.35">
      <c r="E37" s="10"/>
    </row>
    <row r="38" spans="5:5" x14ac:dyDescent="0.35">
      <c r="E38" s="10"/>
    </row>
    <row r="39" spans="5:5" x14ac:dyDescent="0.35">
      <c r="E39" s="10"/>
    </row>
    <row r="40" spans="5:5" x14ac:dyDescent="0.35">
      <c r="E40" s="10"/>
    </row>
    <row r="41" spans="5:5" x14ac:dyDescent="0.35">
      <c r="E41" s="10"/>
    </row>
    <row r="42" spans="5:5" x14ac:dyDescent="0.35">
      <c r="E42" s="10"/>
    </row>
    <row r="43" spans="5:5" x14ac:dyDescent="0.35">
      <c r="E43" s="10"/>
    </row>
    <row r="44" spans="5:5" x14ac:dyDescent="0.35">
      <c r="E44" s="10"/>
    </row>
    <row r="45" spans="5:5" x14ac:dyDescent="0.35">
      <c r="E45" s="10"/>
    </row>
    <row r="46" spans="5:5" x14ac:dyDescent="0.35">
      <c r="E46" s="10"/>
    </row>
    <row r="47" spans="5:5" x14ac:dyDescent="0.35">
      <c r="E47" s="10"/>
    </row>
    <row r="48" spans="5:5" ht="15.65" customHeight="1" x14ac:dyDescent="0.35">
      <c r="E48" s="10"/>
    </row>
    <row r="49" spans="5:5" x14ac:dyDescent="0.35">
      <c r="E49" s="10"/>
    </row>
    <row r="50" spans="5:5" x14ac:dyDescent="0.35">
      <c r="E50" s="10"/>
    </row>
    <row r="51" spans="5:5" x14ac:dyDescent="0.35">
      <c r="E51" s="10"/>
    </row>
    <row r="52" spans="5:5" x14ac:dyDescent="0.35">
      <c r="E52" s="10"/>
    </row>
    <row r="53" spans="5:5" x14ac:dyDescent="0.35">
      <c r="E53" s="10"/>
    </row>
    <row r="54" spans="5:5" x14ac:dyDescent="0.35">
      <c r="E54" s="10"/>
    </row>
    <row r="55" spans="5:5" x14ac:dyDescent="0.35">
      <c r="E55" s="10"/>
    </row>
    <row r="56" spans="5:5" x14ac:dyDescent="0.35">
      <c r="E56" s="10"/>
    </row>
    <row r="57" spans="5:5" x14ac:dyDescent="0.35">
      <c r="E57" s="10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8"/>
  </sheetPr>
  <dimension ref="A1:M65"/>
  <sheetViews>
    <sheetView zoomScaleNormal="115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2.08984375" customWidth="1"/>
    <col min="3" max="3" width="20.54296875" customWidth="1"/>
    <col min="4" max="4" width="24.54296875" style="1" customWidth="1"/>
    <col min="5" max="5" width="20.26953125" style="1" customWidth="1"/>
    <col min="6" max="6" width="10.90625" style="1" customWidth="1"/>
    <col min="7" max="7" width="8.90625" style="1" customWidth="1"/>
    <col min="8" max="8" width="15.1796875" style="2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32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136">
        <v>1</v>
      </c>
      <c r="B6" s="169">
        <v>1941</v>
      </c>
      <c r="C6" s="242" t="str">
        <f>VLOOKUP(B6,'[1]LICENCE NRS 2026'!$A$2:$E$2713,2,FALSE)</f>
        <v>COLLIN</v>
      </c>
      <c r="D6" s="242" t="str">
        <f>VLOOKUP(B6,'[1]LICENCE NRS 2026'!$A$2:$E$2713,3,FALSE)</f>
        <v>MCGEER</v>
      </c>
      <c r="E6" s="241" t="str">
        <f>VLOOKUP(B6,'[1]LICENCE NRS 2026'!$A$2:$E$2713,4,FALSE)</f>
        <v>NEDBANK</v>
      </c>
      <c r="F6" s="242" t="str">
        <f>VLOOKUP(B6,'[1]LICENCE NRS 2026'!$A$2:$E$2713,5,FALSE)</f>
        <v>MM65</v>
      </c>
      <c r="G6" s="235">
        <v>6</v>
      </c>
      <c r="H6" s="173" t="s">
        <v>821</v>
      </c>
    </row>
    <row r="7" spans="1:8" ht="15.5" x14ac:dyDescent="0.35">
      <c r="A7" s="136">
        <v>2</v>
      </c>
      <c r="B7" s="169">
        <v>1239</v>
      </c>
      <c r="C7" s="242" t="str">
        <f>VLOOKUP(B7,'[1]LICENCE NRS 2026'!$A$2:$E$2713,2,FALSE)</f>
        <v>WILSON</v>
      </c>
      <c r="D7" s="242" t="str">
        <f>VLOOKUP(B7,'[1]LICENCE NRS 2026'!$A$2:$E$2713,3,FALSE)</f>
        <v>BAARTMAN</v>
      </c>
      <c r="E7" s="241" t="str">
        <f>VLOOKUP(B7,'[1]LICENCE NRS 2026'!$A$2:$E$2713,4,FALSE)</f>
        <v>OLYMPIC SPARTAN HARRIE</v>
      </c>
      <c r="F7" s="242" t="str">
        <f>VLOOKUP(B7,'[1]LICENCE NRS 2026'!$A$2:$E$2713,5,FALSE)</f>
        <v>MM65</v>
      </c>
      <c r="G7" s="235">
        <v>6</v>
      </c>
      <c r="H7" s="173" t="s">
        <v>822</v>
      </c>
    </row>
    <row r="8" spans="1:8" ht="15.5" x14ac:dyDescent="0.35">
      <c r="A8" s="136">
        <v>3</v>
      </c>
      <c r="B8" s="169">
        <v>6312</v>
      </c>
      <c r="C8" s="242" t="s">
        <v>823</v>
      </c>
      <c r="D8" s="242" t="s">
        <v>824</v>
      </c>
      <c r="E8" s="241" t="s">
        <v>825</v>
      </c>
      <c r="F8" s="242" t="s">
        <v>826</v>
      </c>
      <c r="G8" s="235">
        <v>6</v>
      </c>
      <c r="H8" s="173" t="s">
        <v>827</v>
      </c>
    </row>
    <row r="9" spans="1:8" ht="15.5" x14ac:dyDescent="0.35">
      <c r="A9" s="136">
        <v>4</v>
      </c>
      <c r="B9" s="169">
        <v>2955</v>
      </c>
      <c r="C9" s="242" t="str">
        <f>VLOOKUP(B9,'[1]LICENCE NRS 2026'!$A$2:$E$2713,2,FALSE)</f>
        <v>GREGORY</v>
      </c>
      <c r="D9" s="242" t="str">
        <f>VLOOKUP(B9,'[1]LICENCE NRS 2026'!$A$2:$E$2713,3,FALSE)</f>
        <v>GUNNEL</v>
      </c>
      <c r="E9" s="241" t="str">
        <f>VLOOKUP(B9,'[1]LICENCE NRS 2026'!$A$2:$E$2713,4,FALSE)</f>
        <v>PINELANDS</v>
      </c>
      <c r="F9" s="242" t="str">
        <f>VLOOKUP(B9,'[1]LICENCE NRS 2026'!$A$2:$E$2713,5,FALSE)</f>
        <v>MM65</v>
      </c>
      <c r="G9" s="235">
        <v>6</v>
      </c>
      <c r="H9" s="173" t="s">
        <v>828</v>
      </c>
    </row>
    <row r="10" spans="1:8" ht="15.5" x14ac:dyDescent="0.35">
      <c r="A10" s="136">
        <v>5</v>
      </c>
      <c r="B10" s="169">
        <v>1253</v>
      </c>
      <c r="C10" s="242" t="str">
        <f>VLOOKUP(B10,'[1]LICENCE NRS 2026'!$A$2:$E$2713,2,FALSE)</f>
        <v>RAYMOND</v>
      </c>
      <c r="D10" s="242" t="str">
        <f>VLOOKUP(B10,'[1]LICENCE NRS 2026'!$A$2:$E$2713,3,FALSE)</f>
        <v>FULLER</v>
      </c>
      <c r="E10" s="241" t="str">
        <f>VLOOKUP(B10,'[1]LICENCE NRS 2026'!$A$2:$E$2713,4,FALSE)</f>
        <v>TSVOB</v>
      </c>
      <c r="F10" s="242" t="str">
        <f>VLOOKUP(B10,'[1]LICENCE NRS 2026'!$A$2:$E$2713,5,FALSE)</f>
        <v>MM65</v>
      </c>
      <c r="G10" s="235">
        <v>6</v>
      </c>
      <c r="H10" s="173" t="s">
        <v>829</v>
      </c>
    </row>
    <row r="11" spans="1:8" ht="15.5" x14ac:dyDescent="0.35">
      <c r="A11" s="136">
        <v>6</v>
      </c>
      <c r="B11" s="169">
        <v>2827</v>
      </c>
      <c r="C11" s="242" t="str">
        <f>VLOOKUP(B11,'[1]LICENCE NRS 2026'!$A$2:$E$2713,2,FALSE)</f>
        <v>RALPH</v>
      </c>
      <c r="D11" s="242" t="str">
        <f>VLOOKUP(B11,'[1]LICENCE NRS 2026'!$A$2:$E$2713,3,FALSE)</f>
        <v>ADAMS</v>
      </c>
      <c r="E11" s="241" t="str">
        <f>VLOOKUP(B11,'[1]LICENCE NRS 2026'!$A$2:$E$2713,4,FALSE)</f>
        <v>PINELANDS</v>
      </c>
      <c r="F11" s="242" t="str">
        <f>VLOOKUP(B11,'[1]LICENCE NRS 2026'!$A$2:$E$2713,5,FALSE)</f>
        <v>MM65</v>
      </c>
      <c r="G11" s="235">
        <v>6</v>
      </c>
      <c r="H11" s="173" t="s">
        <v>830</v>
      </c>
    </row>
    <row r="12" spans="1:8" ht="15.5" x14ac:dyDescent="0.35">
      <c r="A12" s="136">
        <v>7</v>
      </c>
      <c r="B12" s="169">
        <v>2664</v>
      </c>
      <c r="C12" s="242" t="str">
        <f>VLOOKUP(B12,'[1]LICENCE NRS 2026'!$A$2:$E$2713,2,FALSE)</f>
        <v>SEAN</v>
      </c>
      <c r="D12" s="242" t="str">
        <f>VLOOKUP(B12,'[1]LICENCE NRS 2026'!$A$2:$E$2713,3,FALSE)</f>
        <v>HARRIS</v>
      </c>
      <c r="E12" s="241" t="str">
        <f>VLOOKUP(B12,'[1]LICENCE NRS 2026'!$A$2:$E$2713,4,FALSE)</f>
        <v>PINELANDS</v>
      </c>
      <c r="F12" s="242" t="str">
        <f>VLOOKUP(B12,'[1]LICENCE NRS 2026'!$A$2:$E$2713,5,FALSE)</f>
        <v>MM65</v>
      </c>
      <c r="G12" s="235">
        <v>6</v>
      </c>
      <c r="H12" s="173" t="s">
        <v>831</v>
      </c>
    </row>
    <row r="13" spans="1:8" ht="15.5" x14ac:dyDescent="0.35">
      <c r="A13" s="136">
        <v>8</v>
      </c>
      <c r="B13" s="169">
        <v>6480</v>
      </c>
      <c r="C13" s="242" t="str">
        <f>VLOOKUP(B13,'[1]LICENCE NRS 2026'!$A$2:$E$2713,2,FALSE)</f>
        <v>EDWARD</v>
      </c>
      <c r="D13" s="242" t="str">
        <f>VLOOKUP(B13,'[1]LICENCE NRS 2026'!$A$2:$E$2713,3,FALSE)</f>
        <v>SMITH</v>
      </c>
      <c r="E13" s="241" t="str">
        <f>VLOOKUP(B13,'[1]LICENCE NRS 2026'!$A$2:$E$2713,4,FALSE)</f>
        <v>FISH HOEK</v>
      </c>
      <c r="F13" s="242" t="str">
        <f>VLOOKUP(B13,'[1]LICENCE NRS 2026'!$A$2:$E$2713,5,FALSE)</f>
        <v>MM65</v>
      </c>
      <c r="G13" s="235">
        <v>6</v>
      </c>
      <c r="H13" s="173" t="s">
        <v>832</v>
      </c>
    </row>
    <row r="14" spans="1:8" ht="15.5" x14ac:dyDescent="0.35">
      <c r="A14" s="136">
        <v>9</v>
      </c>
      <c r="B14" s="169">
        <v>929</v>
      </c>
      <c r="C14" s="242" t="str">
        <f>VLOOKUP(B14,'[1]LICENCE NRS 2026'!$A$2:$E$2713,2,FALSE)</f>
        <v>HENRY</v>
      </c>
      <c r="D14" s="242" t="str">
        <f>VLOOKUP(B14,'[1]LICENCE NRS 2026'!$A$2:$E$2713,3,FALSE)</f>
        <v>JONES</v>
      </c>
      <c r="E14" s="241" t="str">
        <f>VLOOKUP(B14,'[1]LICENCE NRS 2026'!$A$2:$E$2713,4,FALSE)</f>
        <v>SPARTANS</v>
      </c>
      <c r="F14" s="242" t="str">
        <f>VLOOKUP(B14,'[1]LICENCE NRS 2026'!$A$2:$E$2713,5,FALSE)</f>
        <v>MM65</v>
      </c>
      <c r="G14" s="235">
        <v>6</v>
      </c>
      <c r="H14" s="173" t="s">
        <v>833</v>
      </c>
    </row>
    <row r="15" spans="1:8" ht="15.5" x14ac:dyDescent="0.35">
      <c r="A15" s="136">
        <v>10</v>
      </c>
      <c r="B15" s="169">
        <v>10784</v>
      </c>
      <c r="C15" s="242" t="str">
        <f>VLOOKUP(B15,'[1]LICENCE NRS 2026'!$A$2:$E$2713,2,FALSE)</f>
        <v>CECIL</v>
      </c>
      <c r="D15" s="242" t="str">
        <f>VLOOKUP(B15,'[1]LICENCE NRS 2026'!$A$2:$E$2713,3,FALSE)</f>
        <v>VEZASIE</v>
      </c>
      <c r="E15" s="241" t="str">
        <f>VLOOKUP(B15,'[1]LICENCE NRS 2026'!$A$2:$E$2713,4,FALSE)</f>
        <v>CENTURY CITY</v>
      </c>
      <c r="F15" s="242" t="str">
        <f>VLOOKUP(B15,'[1]LICENCE NRS 2026'!$A$2:$E$2713,5,FALSE)</f>
        <v>MM65</v>
      </c>
      <c r="G15" s="235">
        <v>6</v>
      </c>
      <c r="H15" s="173" t="s">
        <v>834</v>
      </c>
    </row>
    <row r="16" spans="1:8" ht="15.5" x14ac:dyDescent="0.35">
      <c r="A16" s="136">
        <v>11</v>
      </c>
      <c r="B16" s="169">
        <v>1038</v>
      </c>
      <c r="C16" s="242" t="str">
        <f>VLOOKUP(B16,'[1]LICENCE NRS 2026'!$A$2:$E$2713,2,FALSE)</f>
        <v>EDDIE</v>
      </c>
      <c r="D16" s="242" t="str">
        <f>VLOOKUP(B16,'[1]LICENCE NRS 2026'!$A$2:$E$2713,3,FALSE)</f>
        <v>VAN ROOI</v>
      </c>
      <c r="E16" s="241" t="str">
        <f>VLOOKUP(B16,'[1]LICENCE NRS 2026'!$A$2:$E$2713,4,FALSE)</f>
        <v xml:space="preserve">OLYMPIC SPARTANS </v>
      </c>
      <c r="F16" s="242" t="str">
        <f>VLOOKUP(B16,'[1]LICENCE NRS 2026'!$A$2:$E$2713,5,FALSE)</f>
        <v>MM65</v>
      </c>
      <c r="G16" s="235">
        <v>6</v>
      </c>
      <c r="H16" s="173" t="s">
        <v>835</v>
      </c>
    </row>
    <row r="17" spans="1:13" ht="15.5" x14ac:dyDescent="0.35">
      <c r="A17" s="136">
        <v>12</v>
      </c>
      <c r="B17" s="169">
        <v>3870</v>
      </c>
      <c r="C17" s="242" t="str">
        <f>VLOOKUP(B17,'[1]LICENCE NRS 2026'!$A$2:$E$2713,2,FALSE)</f>
        <v>PETER</v>
      </c>
      <c r="D17" s="242" t="str">
        <f>VLOOKUP(B17,'[1]LICENCE NRS 2026'!$A$2:$E$2713,3,FALSE)</f>
        <v>JACOBS</v>
      </c>
      <c r="E17" s="241" t="str">
        <f>VLOOKUP(B17,'[1]LICENCE NRS 2026'!$A$2:$E$2713,4,FALSE)</f>
        <v>CELTIC H</v>
      </c>
      <c r="F17" s="242" t="str">
        <f>VLOOKUP(B17,'[1]LICENCE NRS 2026'!$A$2:$E$2713,5,FALSE)</f>
        <v>MM65</v>
      </c>
      <c r="G17" s="235">
        <v>6</v>
      </c>
      <c r="H17" s="173" t="s">
        <v>836</v>
      </c>
    </row>
    <row r="18" spans="1:13" x14ac:dyDescent="0.35">
      <c r="E18" s="10"/>
    </row>
    <row r="19" spans="1:13" x14ac:dyDescent="0.35">
      <c r="E19" s="10"/>
      <c r="M19" s="12"/>
    </row>
    <row r="20" spans="1:13" x14ac:dyDescent="0.35">
      <c r="E20" s="10"/>
    </row>
    <row r="21" spans="1:13" x14ac:dyDescent="0.35">
      <c r="E21" s="10"/>
    </row>
    <row r="22" spans="1:13" x14ac:dyDescent="0.35">
      <c r="E22" s="10"/>
    </row>
    <row r="23" spans="1:13" x14ac:dyDescent="0.35">
      <c r="E23" s="10"/>
    </row>
    <row r="24" spans="1:13" x14ac:dyDescent="0.35">
      <c r="E24" s="10"/>
    </row>
    <row r="25" spans="1:13" x14ac:dyDescent="0.35">
      <c r="E25" s="10"/>
    </row>
    <row r="26" spans="1:13" x14ac:dyDescent="0.35">
      <c r="E26" s="10"/>
    </row>
    <row r="27" spans="1:13" x14ac:dyDescent="0.35">
      <c r="E27" s="10"/>
    </row>
    <row r="28" spans="1:13" x14ac:dyDescent="0.35">
      <c r="E28" s="10"/>
    </row>
    <row r="29" spans="1:13" x14ac:dyDescent="0.35">
      <c r="E29" s="10"/>
    </row>
    <row r="30" spans="1:13" x14ac:dyDescent="0.35">
      <c r="E30" s="10"/>
    </row>
    <row r="31" spans="1:13" x14ac:dyDescent="0.35">
      <c r="E31" s="10"/>
    </row>
    <row r="32" spans="1:13" x14ac:dyDescent="0.35">
      <c r="E32" s="10"/>
    </row>
    <row r="33" spans="5:5" x14ac:dyDescent="0.35">
      <c r="E33" s="10"/>
    </row>
    <row r="34" spans="5:5" x14ac:dyDescent="0.35">
      <c r="E34" s="10"/>
    </row>
    <row r="35" spans="5:5" x14ac:dyDescent="0.35">
      <c r="E35" s="10"/>
    </row>
    <row r="36" spans="5:5" x14ac:dyDescent="0.35">
      <c r="E36" s="10"/>
    </row>
    <row r="37" spans="5:5" x14ac:dyDescent="0.35">
      <c r="E37" s="10"/>
    </row>
    <row r="38" spans="5:5" x14ac:dyDescent="0.35">
      <c r="E38" s="10"/>
    </row>
    <row r="39" spans="5:5" x14ac:dyDescent="0.35">
      <c r="E39" s="10"/>
    </row>
    <row r="40" spans="5:5" x14ac:dyDescent="0.35">
      <c r="E40" s="10"/>
    </row>
    <row r="41" spans="5:5" x14ac:dyDescent="0.35">
      <c r="E41" s="10"/>
    </row>
    <row r="42" spans="5:5" x14ac:dyDescent="0.35">
      <c r="E42" s="10"/>
    </row>
    <row r="43" spans="5:5" x14ac:dyDescent="0.35">
      <c r="E43" s="10"/>
    </row>
    <row r="44" spans="5:5" x14ac:dyDescent="0.35">
      <c r="E44" s="10"/>
    </row>
    <row r="45" spans="5:5" x14ac:dyDescent="0.35">
      <c r="E45" s="10"/>
    </row>
    <row r="46" spans="5:5" x14ac:dyDescent="0.35">
      <c r="E46" s="10"/>
    </row>
    <row r="47" spans="5:5" x14ac:dyDescent="0.35">
      <c r="E47" s="10"/>
    </row>
    <row r="48" spans="5:5" x14ac:dyDescent="0.35">
      <c r="E48" s="10"/>
    </row>
    <row r="49" spans="5:5" x14ac:dyDescent="0.35">
      <c r="E49" s="10"/>
    </row>
    <row r="50" spans="5:5" x14ac:dyDescent="0.35">
      <c r="E50" s="10"/>
    </row>
    <row r="51" spans="5:5" x14ac:dyDescent="0.35">
      <c r="E51" s="10"/>
    </row>
    <row r="52" spans="5:5" x14ac:dyDescent="0.35">
      <c r="E52" s="10"/>
    </row>
    <row r="53" spans="5:5" x14ac:dyDescent="0.35">
      <c r="E53" s="10"/>
    </row>
    <row r="54" spans="5:5" x14ac:dyDescent="0.35">
      <c r="E54" s="10"/>
    </row>
    <row r="55" spans="5:5" x14ac:dyDescent="0.35">
      <c r="E55" s="10"/>
    </row>
    <row r="56" spans="5:5" ht="15.65" customHeight="1" x14ac:dyDescent="0.35">
      <c r="E56" s="10"/>
    </row>
    <row r="57" spans="5:5" x14ac:dyDescent="0.35">
      <c r="E57" s="10"/>
    </row>
    <row r="58" spans="5:5" x14ac:dyDescent="0.35">
      <c r="E58" s="10"/>
    </row>
    <row r="59" spans="5:5" x14ac:dyDescent="0.35">
      <c r="E59" s="10"/>
    </row>
    <row r="60" spans="5:5" x14ac:dyDescent="0.35">
      <c r="E60" s="10"/>
    </row>
    <row r="61" spans="5:5" x14ac:dyDescent="0.35">
      <c r="E61" s="10"/>
    </row>
    <row r="62" spans="5:5" x14ac:dyDescent="0.35">
      <c r="E62" s="10"/>
    </row>
    <row r="63" spans="5:5" x14ac:dyDescent="0.35">
      <c r="E63" s="10"/>
    </row>
    <row r="64" spans="5:5" x14ac:dyDescent="0.35">
      <c r="E64" s="10"/>
    </row>
    <row r="65" spans="5:5" x14ac:dyDescent="0.35">
      <c r="E65" s="10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8"/>
  </sheetPr>
  <dimension ref="A1:H62"/>
  <sheetViews>
    <sheetView zoomScaleNormal="115" workbookViewId="0">
      <selection activeCell="A6" sqref="A6"/>
    </sheetView>
  </sheetViews>
  <sheetFormatPr defaultRowHeight="14.5" x14ac:dyDescent="0.35"/>
  <cols>
    <col min="1" max="1" width="8.90625" style="1" customWidth="1"/>
    <col min="2" max="2" width="12.26953125" customWidth="1"/>
    <col min="3" max="3" width="20.54296875" customWidth="1"/>
    <col min="4" max="4" width="21.453125" style="1" customWidth="1"/>
    <col min="5" max="5" width="23.26953125" style="1" customWidth="1"/>
    <col min="6" max="6" width="9.6328125" style="1" customWidth="1"/>
    <col min="7" max="7" width="8.90625" style="1" customWidth="1"/>
    <col min="8" max="8" width="18.54296875" style="2" customWidth="1"/>
  </cols>
  <sheetData>
    <row r="1" spans="1:8" s="24" customFormat="1" ht="15.5" x14ac:dyDescent="0.35">
      <c r="A1" s="44" t="str">
        <f>'Cover Page'!A2</f>
        <v>CROSS COUNTRY LEAGUE 6 - PROTEA PARK, GORDON'S BAY</v>
      </c>
      <c r="B1" s="44"/>
      <c r="C1" s="84"/>
      <c r="D1" s="44"/>
      <c r="E1" s="44"/>
      <c r="F1" s="44"/>
      <c r="G1" s="44"/>
      <c r="H1" s="45"/>
    </row>
    <row r="2" spans="1:8" s="24" customFormat="1" ht="15.5" x14ac:dyDescent="0.35">
      <c r="A2" s="85">
        <f>'Cover Page'!A3</f>
        <v>46228</v>
      </c>
      <c r="B2" s="47"/>
      <c r="C2" s="84"/>
      <c r="D2" s="47"/>
      <c r="E2" s="47"/>
      <c r="F2" s="47"/>
      <c r="G2" s="47"/>
      <c r="H2" s="48"/>
    </row>
    <row r="3" spans="1:8" s="24" customFormat="1" ht="15.5" x14ac:dyDescent="0.35">
      <c r="A3" s="46" t="s">
        <v>34</v>
      </c>
      <c r="B3" s="47"/>
      <c r="C3" s="84"/>
      <c r="D3" s="47"/>
      <c r="E3" s="47"/>
      <c r="F3" s="47"/>
      <c r="G3" s="47"/>
      <c r="H3" s="48"/>
    </row>
    <row r="4" spans="1:8" s="24" customFormat="1" ht="15.5" x14ac:dyDescent="0.35">
      <c r="A4" s="86"/>
      <c r="B4" s="50"/>
      <c r="C4" s="49"/>
      <c r="D4" s="50"/>
      <c r="E4" s="50"/>
      <c r="F4" s="50"/>
      <c r="G4" s="50"/>
      <c r="H4" s="51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136">
        <v>1</v>
      </c>
      <c r="B6" s="169">
        <v>6254</v>
      </c>
      <c r="C6" s="242" t="str">
        <f>VLOOKUP(B6,'[1]LICENCE NRS 2026'!$A$2:$E$2713,2,FALSE)</f>
        <v>LES</v>
      </c>
      <c r="D6" s="242" t="str">
        <f>VLOOKUP(B6,'[1]LICENCE NRS 2026'!$A$2:$E$2713,3,FALSE)</f>
        <v>CHIVELL</v>
      </c>
      <c r="E6" s="241" t="str">
        <f>VLOOKUP(B6,'[1]LICENCE NRS 2026'!$A$2:$E$2713,4,FALSE)</f>
        <v>FISHHOEK</v>
      </c>
      <c r="F6" s="242" t="str">
        <f>VLOOKUP(B6,'[1]LICENCE NRS 2026'!$A$2:$E$2713,5,FALSE)</f>
        <v>MM70</v>
      </c>
      <c r="G6" s="235">
        <v>6</v>
      </c>
      <c r="H6" s="173" t="s">
        <v>525</v>
      </c>
    </row>
    <row r="7" spans="1:8" ht="15.5" x14ac:dyDescent="0.35">
      <c r="A7" s="136">
        <v>2</v>
      </c>
      <c r="B7" s="169">
        <v>6283</v>
      </c>
      <c r="C7" s="242" t="str">
        <f>VLOOKUP(B7,'[1]LICENCE NRS 2026'!$A$2:$E$2713,2,FALSE)</f>
        <v>NEVILLE</v>
      </c>
      <c r="D7" s="242" t="str">
        <f>VLOOKUP(B7,'[1]LICENCE NRS 2026'!$A$2:$E$2713,3,FALSE)</f>
        <v>FRIESLICH</v>
      </c>
      <c r="E7" s="241" t="str">
        <f>VLOOKUP(B7,'[1]LICENCE NRS 2026'!$A$2:$E$2713,4,FALSE)</f>
        <v>FISH HOEK</v>
      </c>
      <c r="F7" s="242" t="str">
        <f>VLOOKUP(B7,'[1]LICENCE NRS 2026'!$A$2:$E$2713,5,FALSE)</f>
        <v>MM70</v>
      </c>
      <c r="G7" s="235">
        <v>6</v>
      </c>
      <c r="H7" s="173" t="s">
        <v>515</v>
      </c>
    </row>
    <row r="8" spans="1:8" ht="15.5" x14ac:dyDescent="0.35">
      <c r="A8" s="136">
        <v>3</v>
      </c>
      <c r="B8" s="169">
        <v>4126</v>
      </c>
      <c r="C8" s="242" t="str">
        <f>VLOOKUP(B8,'[1]LICENCE NRS 2026'!$A$2:$E$2713,2,FALSE)</f>
        <v>JOHANNES</v>
      </c>
      <c r="D8" s="242" t="str">
        <f>VLOOKUP(B8,'[1]LICENCE NRS 2026'!$A$2:$E$2713,3,FALSE)</f>
        <v>JACOBS</v>
      </c>
      <c r="E8" s="241" t="str">
        <f>VLOOKUP(B8,'[1]LICENCE NRS 2026'!$A$2:$E$2713,4,FALSE)</f>
        <v>CELTIC H</v>
      </c>
      <c r="F8" s="242" t="str">
        <f>VLOOKUP(B8,'[1]LICENCE NRS 2026'!$A$2:$E$2713,5,FALSE)</f>
        <v>MM70</v>
      </c>
      <c r="G8" s="235">
        <v>6</v>
      </c>
      <c r="H8" s="173" t="s">
        <v>837</v>
      </c>
    </row>
    <row r="9" spans="1:8" ht="15.5" x14ac:dyDescent="0.35">
      <c r="A9" s="136">
        <v>4</v>
      </c>
      <c r="B9" s="169">
        <v>3677</v>
      </c>
      <c r="C9" s="242" t="str">
        <f>VLOOKUP(B9,'[1]LICENCE NRS 2026'!$A$2:$E$2713,2,FALSE)</f>
        <v>HENRY</v>
      </c>
      <c r="D9" s="242" t="str">
        <f>VLOOKUP(B9,'[1]LICENCE NRS 2026'!$A$2:$E$2713,3,FALSE)</f>
        <v>CLEOPHANS</v>
      </c>
      <c r="E9" s="241" t="str">
        <f>VLOOKUP(B9,'[1]LICENCE NRS 2026'!$A$2:$E$2713,4,FALSE)</f>
        <v>CELTIC H</v>
      </c>
      <c r="F9" s="242" t="str">
        <f>VLOOKUP(B9,'[1]LICENCE NRS 2026'!$A$2:$E$2713,5,FALSE)</f>
        <v>MM70</v>
      </c>
      <c r="G9" s="235">
        <v>6</v>
      </c>
      <c r="H9" s="173" t="s">
        <v>838</v>
      </c>
    </row>
    <row r="10" spans="1:8" ht="15.5" x14ac:dyDescent="0.35">
      <c r="A10" s="136">
        <v>5</v>
      </c>
      <c r="B10" s="169">
        <v>6410</v>
      </c>
      <c r="C10" s="242" t="str">
        <f>VLOOKUP(B10,'[1]LICENCE NRS 2026'!$A$2:$E$2713,2,FALSE)</f>
        <v>HORST</v>
      </c>
      <c r="D10" s="242" t="str">
        <f>VLOOKUP(B10,'[1]LICENCE NRS 2026'!$A$2:$E$2713,3,FALSE)</f>
        <v>SCHIFFER</v>
      </c>
      <c r="E10" s="241" t="str">
        <f>VLOOKUP(B10,'[1]LICENCE NRS 2026'!$A$2:$E$2713,4,FALSE)</f>
        <v>FISH HOEK</v>
      </c>
      <c r="F10" s="242" t="str">
        <f>VLOOKUP(B10,'[1]LICENCE NRS 2026'!$A$2:$E$2713,5,FALSE)</f>
        <v>MM70</v>
      </c>
      <c r="G10" s="235">
        <v>6</v>
      </c>
      <c r="H10" s="173" t="s">
        <v>839</v>
      </c>
    </row>
    <row r="11" spans="1:8" ht="15.5" x14ac:dyDescent="0.35">
      <c r="A11" s="136">
        <v>6</v>
      </c>
      <c r="B11" s="169">
        <v>3663</v>
      </c>
      <c r="C11" s="242" t="str">
        <f>VLOOKUP(B11,'[1]LICENCE NRS 2026'!$A$2:$E$2713,2,FALSE)</f>
        <v>NEIL</v>
      </c>
      <c r="D11" s="242" t="str">
        <f>VLOOKUP(B11,'[1]LICENCE NRS 2026'!$A$2:$E$2713,3,FALSE)</f>
        <v>HOPKINS</v>
      </c>
      <c r="E11" s="241" t="str">
        <f>VLOOKUP(B11,'[1]LICENCE NRS 2026'!$A$2:$E$2713,4,FALSE)</f>
        <v>CELTIC H</v>
      </c>
      <c r="F11" s="242" t="str">
        <f>VLOOKUP(B11,'[1]LICENCE NRS 2026'!$A$2:$E$2713,5,FALSE)</f>
        <v>MM70</v>
      </c>
      <c r="G11" s="235">
        <v>6</v>
      </c>
      <c r="H11" s="173" t="s">
        <v>840</v>
      </c>
    </row>
    <row r="12" spans="1:8" ht="15.5" x14ac:dyDescent="0.35">
      <c r="A12" s="136">
        <v>7</v>
      </c>
      <c r="B12" s="169">
        <v>2401</v>
      </c>
      <c r="C12" s="242" t="s">
        <v>841</v>
      </c>
      <c r="D12" s="242" t="s">
        <v>842</v>
      </c>
      <c r="E12" s="241" t="s">
        <v>843</v>
      </c>
      <c r="F12" s="242" t="s">
        <v>844</v>
      </c>
      <c r="G12" s="235">
        <v>6</v>
      </c>
      <c r="H12" s="173" t="s">
        <v>845</v>
      </c>
    </row>
    <row r="13" spans="1:8" ht="15.5" x14ac:dyDescent="0.35">
      <c r="A13" s="136">
        <v>8</v>
      </c>
      <c r="B13" s="169">
        <v>6243</v>
      </c>
      <c r="C13" s="242" t="str">
        <f>VLOOKUP(B13,'[1]LICENCE NRS 2026'!$A$2:$E$2713,2,FALSE)</f>
        <v>MAX</v>
      </c>
      <c r="D13" s="242" t="str">
        <f>VLOOKUP(B13,'[1]LICENCE NRS 2026'!$A$2:$E$2713,3,FALSE)</f>
        <v>BROCK</v>
      </c>
      <c r="E13" s="241" t="str">
        <f>VLOOKUP(B13,'[1]LICENCE NRS 2026'!$A$2:$E$2713,4,FALSE)</f>
        <v>FISH HOEK</v>
      </c>
      <c r="F13" s="242" t="str">
        <f>VLOOKUP(B13,'[1]LICENCE NRS 2026'!$A$2:$E$2713,5,FALSE)</f>
        <v>MM70</v>
      </c>
      <c r="G13" s="235">
        <v>6</v>
      </c>
      <c r="H13" s="173" t="s">
        <v>846</v>
      </c>
    </row>
    <row r="14" spans="1:8" ht="15.5" x14ac:dyDescent="0.35">
      <c r="A14" s="136">
        <v>9</v>
      </c>
      <c r="B14" s="169">
        <v>11990</v>
      </c>
      <c r="C14" s="242" t="s">
        <v>847</v>
      </c>
      <c r="D14" s="242" t="s">
        <v>848</v>
      </c>
      <c r="E14" s="241" t="s">
        <v>849</v>
      </c>
      <c r="F14" s="242" t="s">
        <v>844</v>
      </c>
      <c r="G14" s="235">
        <v>6</v>
      </c>
      <c r="H14" s="173" t="s">
        <v>850</v>
      </c>
    </row>
    <row r="15" spans="1:8" ht="15.5" x14ac:dyDescent="0.35">
      <c r="A15" s="136">
        <v>10</v>
      </c>
      <c r="B15" s="169">
        <v>3872</v>
      </c>
      <c r="C15" s="242" t="str">
        <f>VLOOKUP(B15,'[1]LICENCE NRS 2026'!$A$2:$E$2713,2,FALSE)</f>
        <v>MERVIN</v>
      </c>
      <c r="D15" s="242" t="str">
        <f>VLOOKUP(B15,'[1]LICENCE NRS 2026'!$A$2:$E$2713,3,FALSE)</f>
        <v>SMITH</v>
      </c>
      <c r="E15" s="241" t="str">
        <f>VLOOKUP(B15,'[1]LICENCE NRS 2026'!$A$2:$E$2713,4,FALSE)</f>
        <v>CELTIC H</v>
      </c>
      <c r="F15" s="242" t="str">
        <f>VLOOKUP(B15,'[1]LICENCE NRS 2026'!$A$2:$E$2713,5,FALSE)</f>
        <v>MM70</v>
      </c>
      <c r="G15" s="235">
        <v>6</v>
      </c>
      <c r="H15" s="173" t="s">
        <v>851</v>
      </c>
    </row>
    <row r="16" spans="1:8" ht="15.5" x14ac:dyDescent="0.35">
      <c r="A16" s="136">
        <v>11</v>
      </c>
      <c r="B16" s="169">
        <v>2643</v>
      </c>
      <c r="C16" s="242" t="str">
        <f>VLOOKUP(B16,'[1]LICENCE NRS 2026'!$A$2:$E$2713,2,FALSE)</f>
        <v>KAARE</v>
      </c>
      <c r="D16" s="242" t="str">
        <f>VLOOKUP(B16,'[1]LICENCE NRS 2026'!$A$2:$E$2713,3,FALSE)</f>
        <v>JAMES</v>
      </c>
      <c r="E16" s="241" t="str">
        <f>VLOOKUP(B16,'[1]LICENCE NRS 2026'!$A$2:$E$2713,4,FALSE)</f>
        <v>PINELANDS</v>
      </c>
      <c r="F16" s="242" t="str">
        <f>VLOOKUP(B16,'[1]LICENCE NRS 2026'!$A$2:$E$2713,5,FALSE)</f>
        <v>MM70</v>
      </c>
      <c r="G16" s="235">
        <v>6</v>
      </c>
      <c r="H16" s="173" t="s">
        <v>852</v>
      </c>
    </row>
    <row r="17" spans="1:8" ht="15.5" x14ac:dyDescent="0.35">
      <c r="A17" s="136">
        <v>12</v>
      </c>
      <c r="B17" s="169" t="s">
        <v>84</v>
      </c>
      <c r="C17" s="242" t="s">
        <v>853</v>
      </c>
      <c r="D17" s="242" t="s">
        <v>854</v>
      </c>
      <c r="E17" s="241" t="s">
        <v>825</v>
      </c>
      <c r="F17" s="242" t="s">
        <v>844</v>
      </c>
      <c r="G17" s="235">
        <v>6</v>
      </c>
      <c r="H17" s="173" t="s">
        <v>855</v>
      </c>
    </row>
    <row r="18" spans="1:8" ht="15.5" x14ac:dyDescent="0.35">
      <c r="A18" s="136">
        <v>13</v>
      </c>
      <c r="B18" s="169">
        <v>91</v>
      </c>
      <c r="C18" s="242" t="str">
        <f>VLOOKUP(B18,'[1]LICENCE NRS 2026'!$A$2:$E$2713,2,FALSE)</f>
        <v>CHRIS</v>
      </c>
      <c r="D18" s="242" t="str">
        <f>VLOOKUP(B18,'[1]LICENCE NRS 2026'!$A$2:$E$2713,3,FALSE)</f>
        <v>DOONER</v>
      </c>
      <c r="E18" s="241" t="str">
        <f>VLOOKUP(B18,'[1]LICENCE NRS 2026'!$A$2:$E$2713,4,FALSE)</f>
        <v>FISH HOEK</v>
      </c>
      <c r="F18" s="242" t="str">
        <f>VLOOKUP(B18,'[1]LICENCE NRS 2026'!$A$2:$E$2713,5,FALSE)</f>
        <v>MM70</v>
      </c>
      <c r="G18" s="235">
        <v>6</v>
      </c>
      <c r="H18" s="173" t="s">
        <v>856</v>
      </c>
    </row>
    <row r="19" spans="1:8" ht="15.5" x14ac:dyDescent="0.35">
      <c r="A19" s="136">
        <v>14</v>
      </c>
      <c r="B19" s="169">
        <v>2649</v>
      </c>
      <c r="C19" s="242" t="str">
        <f>VLOOKUP(B19,'[1]LICENCE NRS 2026'!$A$2:$E$2713,2,FALSE)</f>
        <v>TONY</v>
      </c>
      <c r="D19" s="242" t="str">
        <f>VLOOKUP(B19,'[1]LICENCE NRS 2026'!$A$2:$E$2713,3,FALSE)</f>
        <v>WILL</v>
      </c>
      <c r="E19" s="241" t="str">
        <f>VLOOKUP(B19,'[1]LICENCE NRS 2026'!$A$2:$E$2713,4,FALSE)</f>
        <v>PINELANDS</v>
      </c>
      <c r="F19" s="242" t="str">
        <f>VLOOKUP(B19,'[1]LICENCE NRS 2026'!$A$2:$E$2713,5,FALSE)</f>
        <v>MM70</v>
      </c>
      <c r="G19" s="235">
        <v>6</v>
      </c>
      <c r="H19" s="173" t="s">
        <v>857</v>
      </c>
    </row>
    <row r="20" spans="1:8" x14ac:dyDescent="0.35">
      <c r="E20" s="10"/>
    </row>
    <row r="21" spans="1:8" x14ac:dyDescent="0.35">
      <c r="E21" s="10"/>
    </row>
    <row r="22" spans="1:8" x14ac:dyDescent="0.35">
      <c r="E22" s="10"/>
    </row>
    <row r="23" spans="1:8" x14ac:dyDescent="0.35">
      <c r="E23" s="10"/>
    </row>
    <row r="24" spans="1:8" x14ac:dyDescent="0.35">
      <c r="E24" s="10"/>
    </row>
    <row r="25" spans="1:8" x14ac:dyDescent="0.35">
      <c r="E25" s="10"/>
    </row>
    <row r="26" spans="1:8" x14ac:dyDescent="0.35">
      <c r="E26" s="10"/>
    </row>
    <row r="27" spans="1:8" x14ac:dyDescent="0.35">
      <c r="E27" s="10"/>
    </row>
    <row r="28" spans="1:8" x14ac:dyDescent="0.35">
      <c r="E28" s="10"/>
    </row>
    <row r="29" spans="1:8" x14ac:dyDescent="0.35">
      <c r="E29" s="10"/>
    </row>
    <row r="30" spans="1:8" x14ac:dyDescent="0.35">
      <c r="E30" s="10"/>
    </row>
    <row r="31" spans="1:8" x14ac:dyDescent="0.35">
      <c r="E31" s="10"/>
    </row>
    <row r="32" spans="1:8" x14ac:dyDescent="0.35">
      <c r="E32" s="10"/>
    </row>
    <row r="33" spans="5:5" x14ac:dyDescent="0.35">
      <c r="E33" s="10"/>
    </row>
    <row r="34" spans="5:5" x14ac:dyDescent="0.35">
      <c r="E34" s="10"/>
    </row>
    <row r="35" spans="5:5" x14ac:dyDescent="0.35">
      <c r="E35" s="10"/>
    </row>
    <row r="36" spans="5:5" x14ac:dyDescent="0.35">
      <c r="E36" s="10"/>
    </row>
    <row r="37" spans="5:5" x14ac:dyDescent="0.35">
      <c r="E37" s="10"/>
    </row>
    <row r="38" spans="5:5" x14ac:dyDescent="0.35">
      <c r="E38" s="10"/>
    </row>
    <row r="39" spans="5:5" x14ac:dyDescent="0.35">
      <c r="E39" s="10"/>
    </row>
    <row r="40" spans="5:5" x14ac:dyDescent="0.35">
      <c r="E40" s="10"/>
    </row>
    <row r="41" spans="5:5" x14ac:dyDescent="0.35">
      <c r="E41" s="10"/>
    </row>
    <row r="42" spans="5:5" x14ac:dyDescent="0.35">
      <c r="E42" s="10"/>
    </row>
    <row r="43" spans="5:5" x14ac:dyDescent="0.35">
      <c r="E43" s="10"/>
    </row>
    <row r="44" spans="5:5" x14ac:dyDescent="0.35">
      <c r="E44" s="10"/>
    </row>
    <row r="45" spans="5:5" x14ac:dyDescent="0.35">
      <c r="E45" s="10"/>
    </row>
    <row r="46" spans="5:5" x14ac:dyDescent="0.35">
      <c r="E46" s="10"/>
    </row>
    <row r="47" spans="5:5" x14ac:dyDescent="0.35">
      <c r="E47" s="10"/>
    </row>
    <row r="48" spans="5:5" x14ac:dyDescent="0.35">
      <c r="E48" s="10"/>
    </row>
    <row r="49" spans="5:5" x14ac:dyDescent="0.35">
      <c r="E49" s="10"/>
    </row>
    <row r="50" spans="5:5" x14ac:dyDescent="0.35">
      <c r="E50" s="10"/>
    </row>
    <row r="51" spans="5:5" x14ac:dyDescent="0.35">
      <c r="E51" s="10"/>
    </row>
    <row r="52" spans="5:5" x14ac:dyDescent="0.35">
      <c r="E52" s="10"/>
    </row>
    <row r="53" spans="5:5" ht="15.65" customHeight="1" x14ac:dyDescent="0.35">
      <c r="E53" s="10"/>
    </row>
    <row r="54" spans="5:5" x14ac:dyDescent="0.35">
      <c r="E54" s="10"/>
    </row>
    <row r="55" spans="5:5" x14ac:dyDescent="0.35">
      <c r="E55" s="10"/>
    </row>
    <row r="56" spans="5:5" x14ac:dyDescent="0.35">
      <c r="E56" s="10"/>
    </row>
    <row r="57" spans="5:5" x14ac:dyDescent="0.35">
      <c r="E57" s="10"/>
    </row>
    <row r="58" spans="5:5" x14ac:dyDescent="0.35">
      <c r="E58" s="10"/>
    </row>
    <row r="59" spans="5:5" x14ac:dyDescent="0.35">
      <c r="E59" s="10"/>
    </row>
    <row r="60" spans="5:5" x14ac:dyDescent="0.35">
      <c r="E60" s="10"/>
    </row>
    <row r="61" spans="5:5" x14ac:dyDescent="0.35">
      <c r="E61" s="10"/>
    </row>
    <row r="62" spans="5:5" x14ac:dyDescent="0.35">
      <c r="E62" s="10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0">
    <tabColor indexed="41"/>
  </sheetPr>
  <dimension ref="A1:H18"/>
  <sheetViews>
    <sheetView workbookViewId="0">
      <selection activeCell="A6" sqref="A6"/>
    </sheetView>
  </sheetViews>
  <sheetFormatPr defaultRowHeight="14.5" x14ac:dyDescent="0.35"/>
  <cols>
    <col min="1" max="1" width="6.90625" style="1" customWidth="1"/>
    <col min="2" max="2" width="13.453125" customWidth="1"/>
    <col min="3" max="3" width="17.453125" customWidth="1"/>
    <col min="4" max="4" width="18.26953125" style="1" customWidth="1"/>
    <col min="5" max="5" width="24.26953125" style="1" customWidth="1"/>
    <col min="6" max="6" width="8.90625" style="1" customWidth="1"/>
    <col min="7" max="7" width="11.453125" style="1" customWidth="1"/>
    <col min="8" max="8" width="11.453125" bestFit="1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227"/>
      <c r="G1" s="227"/>
      <c r="H1" s="89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228"/>
      <c r="G2" s="228"/>
      <c r="H2" s="92"/>
    </row>
    <row r="3" spans="1:8" s="24" customFormat="1" ht="15.5" x14ac:dyDescent="0.35">
      <c r="A3" s="93" t="s">
        <v>35</v>
      </c>
      <c r="B3" s="91"/>
      <c r="C3" s="88"/>
      <c r="D3" s="91"/>
      <c r="E3" s="91"/>
      <c r="F3" s="228"/>
      <c r="G3" s="228"/>
      <c r="H3" s="92"/>
    </row>
    <row r="4" spans="1:8" s="24" customFormat="1" ht="15.5" x14ac:dyDescent="0.35">
      <c r="A4" s="94"/>
      <c r="B4" s="95"/>
      <c r="C4" s="96"/>
      <c r="D4" s="95"/>
      <c r="E4" s="95"/>
      <c r="F4" s="229"/>
      <c r="G4" s="229"/>
      <c r="H4" s="97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1" t="s">
        <v>1</v>
      </c>
    </row>
    <row r="6" spans="1:8" ht="15.5" x14ac:dyDescent="0.35">
      <c r="A6" s="67">
        <v>1</v>
      </c>
      <c r="B6" s="205" t="s">
        <v>200</v>
      </c>
      <c r="C6" s="206" t="s">
        <v>201</v>
      </c>
      <c r="D6" s="206" t="s">
        <v>202</v>
      </c>
      <c r="E6" s="191" t="s">
        <v>203</v>
      </c>
      <c r="F6" s="170" t="s">
        <v>204</v>
      </c>
      <c r="G6" s="178">
        <v>1</v>
      </c>
      <c r="H6" s="172" t="s">
        <v>205</v>
      </c>
    </row>
    <row r="7" spans="1:8" ht="15.5" x14ac:dyDescent="0.35">
      <c r="A7" s="67">
        <v>2</v>
      </c>
      <c r="B7" s="205">
        <v>0</v>
      </c>
      <c r="C7" s="206" t="s">
        <v>206</v>
      </c>
      <c r="D7" s="206" t="s">
        <v>207</v>
      </c>
      <c r="E7" s="191" t="s">
        <v>153</v>
      </c>
      <c r="F7" s="170" t="s">
        <v>204</v>
      </c>
      <c r="G7" s="178">
        <v>1</v>
      </c>
      <c r="H7" s="172" t="s">
        <v>208</v>
      </c>
    </row>
    <row r="8" spans="1:8" ht="15.5" x14ac:dyDescent="0.35">
      <c r="A8" s="67">
        <v>3</v>
      </c>
      <c r="B8" s="205">
        <v>0</v>
      </c>
      <c r="C8" s="206" t="s">
        <v>209</v>
      </c>
      <c r="D8" s="206" t="s">
        <v>210</v>
      </c>
      <c r="E8" s="191" t="s">
        <v>211</v>
      </c>
      <c r="F8" s="170" t="s">
        <v>204</v>
      </c>
      <c r="G8" s="178">
        <v>1</v>
      </c>
      <c r="H8" s="172" t="s">
        <v>212</v>
      </c>
    </row>
    <row r="9" spans="1:8" ht="15.5" x14ac:dyDescent="0.35">
      <c r="A9" s="67">
        <v>4</v>
      </c>
      <c r="B9" s="205">
        <v>0</v>
      </c>
      <c r="C9" s="206" t="s">
        <v>213</v>
      </c>
      <c r="D9" s="206" t="s">
        <v>214</v>
      </c>
      <c r="E9" s="191" t="s">
        <v>215</v>
      </c>
      <c r="F9" s="170" t="s">
        <v>204</v>
      </c>
      <c r="G9" s="178">
        <v>1</v>
      </c>
      <c r="H9" s="172" t="s">
        <v>216</v>
      </c>
    </row>
    <row r="10" spans="1:8" ht="15.5" x14ac:dyDescent="0.35">
      <c r="A10" s="67">
        <v>5</v>
      </c>
      <c r="B10" s="205">
        <v>0</v>
      </c>
      <c r="C10" s="206" t="s">
        <v>217</v>
      </c>
      <c r="D10" s="206" t="s">
        <v>218</v>
      </c>
      <c r="E10" s="191" t="s">
        <v>215</v>
      </c>
      <c r="F10" s="170" t="s">
        <v>204</v>
      </c>
      <c r="G10" s="178">
        <v>1</v>
      </c>
      <c r="H10" s="172" t="s">
        <v>219</v>
      </c>
    </row>
    <row r="11" spans="1:8" ht="15.5" x14ac:dyDescent="0.35">
      <c r="A11" s="67">
        <v>6</v>
      </c>
      <c r="B11" s="205">
        <v>0</v>
      </c>
      <c r="C11" s="206" t="s">
        <v>220</v>
      </c>
      <c r="D11" s="206" t="s">
        <v>221</v>
      </c>
      <c r="E11" s="191" t="s">
        <v>153</v>
      </c>
      <c r="F11" s="170" t="s">
        <v>204</v>
      </c>
      <c r="G11" s="178">
        <v>1</v>
      </c>
      <c r="H11" s="172" t="s">
        <v>222</v>
      </c>
    </row>
    <row r="12" spans="1:8" ht="15.5" x14ac:dyDescent="0.35">
      <c r="A12" s="67">
        <v>7</v>
      </c>
      <c r="B12" s="205">
        <v>0</v>
      </c>
      <c r="C12" s="206" t="s">
        <v>223</v>
      </c>
      <c r="D12" s="206" t="s">
        <v>224</v>
      </c>
      <c r="E12" s="191" t="s">
        <v>215</v>
      </c>
      <c r="F12" s="170" t="s">
        <v>204</v>
      </c>
      <c r="G12" s="178">
        <v>1</v>
      </c>
      <c r="H12" s="172" t="s">
        <v>225</v>
      </c>
    </row>
    <row r="13" spans="1:8" ht="15.5" x14ac:dyDescent="0.35">
      <c r="A13" s="67">
        <v>8</v>
      </c>
      <c r="B13" s="205" t="s">
        <v>226</v>
      </c>
      <c r="C13" s="206" t="s">
        <v>227</v>
      </c>
      <c r="D13" s="206" t="s">
        <v>228</v>
      </c>
      <c r="E13" s="191" t="s">
        <v>229</v>
      </c>
      <c r="F13" s="170" t="s">
        <v>204</v>
      </c>
      <c r="G13" s="178">
        <v>1</v>
      </c>
      <c r="H13" s="226" t="s">
        <v>230</v>
      </c>
    </row>
    <row r="14" spans="1:8" ht="15.5" x14ac:dyDescent="0.35">
      <c r="A14" s="67">
        <v>9</v>
      </c>
      <c r="B14" s="205">
        <v>0</v>
      </c>
      <c r="C14" s="206" t="s">
        <v>231</v>
      </c>
      <c r="D14" s="206" t="s">
        <v>232</v>
      </c>
      <c r="E14" s="191" t="s">
        <v>233</v>
      </c>
      <c r="F14" s="170" t="s">
        <v>204</v>
      </c>
      <c r="G14" s="178">
        <v>1</v>
      </c>
      <c r="H14" s="172" t="s">
        <v>234</v>
      </c>
    </row>
    <row r="15" spans="1:8" ht="15.5" x14ac:dyDescent="0.35">
      <c r="A15" s="67">
        <v>10</v>
      </c>
      <c r="B15" s="205">
        <v>0</v>
      </c>
      <c r="C15" s="206" t="s">
        <v>235</v>
      </c>
      <c r="D15" s="206" t="s">
        <v>236</v>
      </c>
      <c r="E15" s="191" t="s">
        <v>237</v>
      </c>
      <c r="F15" s="170" t="s">
        <v>204</v>
      </c>
      <c r="G15" s="178">
        <v>1</v>
      </c>
      <c r="H15" s="172" t="s">
        <v>238</v>
      </c>
    </row>
    <row r="16" spans="1:8" ht="15.5" x14ac:dyDescent="0.35">
      <c r="A16" s="67">
        <v>11</v>
      </c>
      <c r="B16" s="205">
        <v>0</v>
      </c>
      <c r="C16" s="206" t="s">
        <v>239</v>
      </c>
      <c r="D16" s="206" t="s">
        <v>236</v>
      </c>
      <c r="E16" s="191" t="s">
        <v>237</v>
      </c>
      <c r="F16" s="170" t="s">
        <v>204</v>
      </c>
      <c r="G16" s="178">
        <v>1</v>
      </c>
      <c r="H16" s="172" t="s">
        <v>240</v>
      </c>
    </row>
    <row r="17" spans="1:8" ht="15.5" x14ac:dyDescent="0.35">
      <c r="A17" s="67">
        <v>12</v>
      </c>
      <c r="B17" s="205">
        <v>0</v>
      </c>
      <c r="C17" s="206" t="s">
        <v>241</v>
      </c>
      <c r="D17" s="206" t="s">
        <v>224</v>
      </c>
      <c r="E17" s="191" t="s">
        <v>215</v>
      </c>
      <c r="F17" s="170" t="s">
        <v>204</v>
      </c>
      <c r="G17" s="178">
        <v>1</v>
      </c>
      <c r="H17" s="172" t="s">
        <v>242</v>
      </c>
    </row>
    <row r="18" spans="1:8" ht="15.5" x14ac:dyDescent="0.35">
      <c r="A18" s="67">
        <v>13</v>
      </c>
      <c r="B18" s="205">
        <v>0</v>
      </c>
      <c r="C18" s="206" t="s">
        <v>243</v>
      </c>
      <c r="D18" s="206" t="s">
        <v>244</v>
      </c>
      <c r="E18" s="191" t="s">
        <v>215</v>
      </c>
      <c r="F18" s="170" t="s">
        <v>204</v>
      </c>
      <c r="G18" s="178">
        <v>1</v>
      </c>
      <c r="H18" s="172" t="s">
        <v>245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1">
    <tabColor indexed="41"/>
  </sheetPr>
  <dimension ref="A1:H20"/>
  <sheetViews>
    <sheetView topLeftCell="A4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0.6328125" customWidth="1"/>
    <col min="3" max="3" width="16.81640625" customWidth="1"/>
    <col min="4" max="4" width="20.6328125" style="1" customWidth="1"/>
    <col min="5" max="5" width="24.54296875" style="1" customWidth="1"/>
    <col min="6" max="6" width="8.90625" style="1" customWidth="1"/>
    <col min="7" max="7" width="10.7265625" style="1" customWidth="1"/>
    <col min="8" max="8" width="11.453125" style="1" bestFit="1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227"/>
      <c r="H1" s="100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228"/>
      <c r="H2" s="101"/>
    </row>
    <row r="3" spans="1:8" s="24" customFormat="1" ht="15.5" x14ac:dyDescent="0.35">
      <c r="A3" s="93" t="s">
        <v>36</v>
      </c>
      <c r="B3" s="91"/>
      <c r="C3" s="88"/>
      <c r="D3" s="91"/>
      <c r="E3" s="91"/>
      <c r="F3" s="91"/>
      <c r="G3" s="228"/>
      <c r="H3" s="101"/>
    </row>
    <row r="4" spans="1:8" s="24" customFormat="1" ht="15.5" x14ac:dyDescent="0.35">
      <c r="A4" s="94"/>
      <c r="B4" s="95"/>
      <c r="C4" s="96"/>
      <c r="D4" s="95"/>
      <c r="E4" s="95"/>
      <c r="F4" s="95"/>
      <c r="G4" s="229"/>
      <c r="H4" s="102"/>
    </row>
    <row r="5" spans="1:8" s="33" customFormat="1" x14ac:dyDescent="0.35">
      <c r="A5" s="60" t="s">
        <v>10</v>
      </c>
      <c r="B5" s="61" t="s">
        <v>122</v>
      </c>
      <c r="C5" s="61" t="s">
        <v>123</v>
      </c>
      <c r="D5" s="61" t="s">
        <v>12</v>
      </c>
      <c r="E5" s="60" t="s">
        <v>3</v>
      </c>
      <c r="F5" s="60" t="s">
        <v>2</v>
      </c>
      <c r="G5" s="60" t="s">
        <v>0</v>
      </c>
      <c r="H5" s="60" t="s">
        <v>1</v>
      </c>
    </row>
    <row r="6" spans="1:8" ht="15.5" x14ac:dyDescent="0.35">
      <c r="A6" s="67">
        <v>1</v>
      </c>
      <c r="B6" s="170" t="s">
        <v>375</v>
      </c>
      <c r="C6" s="206" t="s">
        <v>376</v>
      </c>
      <c r="D6" s="206" t="s">
        <v>377</v>
      </c>
      <c r="E6" s="234" t="s">
        <v>164</v>
      </c>
      <c r="F6" s="170" t="s">
        <v>378</v>
      </c>
      <c r="G6" s="185">
        <v>2</v>
      </c>
      <c r="H6" s="187" t="s">
        <v>379</v>
      </c>
    </row>
    <row r="7" spans="1:8" ht="15.5" x14ac:dyDescent="0.35">
      <c r="A7" s="67">
        <v>2</v>
      </c>
      <c r="B7" s="170">
        <v>0</v>
      </c>
      <c r="C7" s="206" t="s">
        <v>380</v>
      </c>
      <c r="D7" s="206" t="s">
        <v>381</v>
      </c>
      <c r="E7" s="234" t="s">
        <v>382</v>
      </c>
      <c r="F7" s="170" t="s">
        <v>378</v>
      </c>
      <c r="G7" s="185">
        <v>2</v>
      </c>
      <c r="H7" s="187" t="s">
        <v>230</v>
      </c>
    </row>
    <row r="8" spans="1:8" ht="15.5" x14ac:dyDescent="0.35">
      <c r="A8" s="67">
        <v>3</v>
      </c>
      <c r="B8" s="170" t="s">
        <v>383</v>
      </c>
      <c r="C8" s="206" t="s">
        <v>384</v>
      </c>
      <c r="D8" s="206" t="s">
        <v>385</v>
      </c>
      <c r="E8" s="234" t="s">
        <v>78</v>
      </c>
      <c r="F8" s="170" t="s">
        <v>378</v>
      </c>
      <c r="G8" s="185">
        <v>2</v>
      </c>
      <c r="H8" s="187" t="s">
        <v>386</v>
      </c>
    </row>
    <row r="9" spans="1:8" ht="15.5" x14ac:dyDescent="0.35">
      <c r="A9" s="67">
        <v>4</v>
      </c>
      <c r="B9" s="170">
        <v>0</v>
      </c>
      <c r="C9" s="206" t="s">
        <v>387</v>
      </c>
      <c r="D9" s="206" t="s">
        <v>224</v>
      </c>
      <c r="E9" s="234" t="s">
        <v>215</v>
      </c>
      <c r="F9" s="170" t="s">
        <v>378</v>
      </c>
      <c r="G9" s="185">
        <v>2</v>
      </c>
      <c r="H9" s="187" t="s">
        <v>388</v>
      </c>
    </row>
    <row r="10" spans="1:8" ht="15.5" x14ac:dyDescent="0.35">
      <c r="A10" s="67">
        <v>5</v>
      </c>
      <c r="B10" s="170" t="s">
        <v>389</v>
      </c>
      <c r="C10" s="206" t="s">
        <v>390</v>
      </c>
      <c r="D10" s="206" t="s">
        <v>391</v>
      </c>
      <c r="E10" s="234" t="s">
        <v>233</v>
      </c>
      <c r="F10" s="170" t="s">
        <v>378</v>
      </c>
      <c r="G10" s="185">
        <v>2</v>
      </c>
      <c r="H10" s="187" t="s">
        <v>392</v>
      </c>
    </row>
    <row r="11" spans="1:8" ht="15.5" x14ac:dyDescent="0.35">
      <c r="A11" s="67">
        <v>6</v>
      </c>
      <c r="B11" s="170" t="s">
        <v>393</v>
      </c>
      <c r="C11" s="206" t="s">
        <v>394</v>
      </c>
      <c r="D11" s="206" t="s">
        <v>395</v>
      </c>
      <c r="E11" s="234" t="s">
        <v>78</v>
      </c>
      <c r="F11" s="170" t="s">
        <v>378</v>
      </c>
      <c r="G11" s="185">
        <v>2</v>
      </c>
      <c r="H11" s="187" t="s">
        <v>396</v>
      </c>
    </row>
    <row r="12" spans="1:8" ht="15.5" x14ac:dyDescent="0.35">
      <c r="A12" s="67">
        <v>7</v>
      </c>
      <c r="B12" s="170">
        <v>0</v>
      </c>
      <c r="C12" s="206" t="s">
        <v>397</v>
      </c>
      <c r="D12" s="206" t="s">
        <v>398</v>
      </c>
      <c r="E12" s="234" t="s">
        <v>215</v>
      </c>
      <c r="F12" s="170" t="s">
        <v>378</v>
      </c>
      <c r="G12" s="185">
        <v>2</v>
      </c>
      <c r="H12" s="187" t="s">
        <v>399</v>
      </c>
    </row>
    <row r="13" spans="1:8" ht="15.5" x14ac:dyDescent="0.35">
      <c r="A13" s="67">
        <v>8</v>
      </c>
      <c r="B13" s="170" t="s">
        <v>400</v>
      </c>
      <c r="C13" s="206" t="s">
        <v>401</v>
      </c>
      <c r="D13" s="206" t="s">
        <v>402</v>
      </c>
      <c r="E13" s="234" t="s">
        <v>283</v>
      </c>
      <c r="F13" s="170" t="s">
        <v>378</v>
      </c>
      <c r="G13" s="185">
        <v>2</v>
      </c>
      <c r="H13" s="187" t="s">
        <v>403</v>
      </c>
    </row>
    <row r="14" spans="1:8" ht="15.5" x14ac:dyDescent="0.35">
      <c r="A14" s="67">
        <v>9</v>
      </c>
      <c r="B14" s="170" t="s">
        <v>404</v>
      </c>
      <c r="C14" s="206" t="s">
        <v>405</v>
      </c>
      <c r="D14" s="206" t="s">
        <v>406</v>
      </c>
      <c r="E14" s="234" t="s">
        <v>407</v>
      </c>
      <c r="F14" s="170" t="s">
        <v>378</v>
      </c>
      <c r="G14" s="185">
        <v>2</v>
      </c>
      <c r="H14" s="187" t="s">
        <v>408</v>
      </c>
    </row>
    <row r="15" spans="1:8" ht="15.5" x14ac:dyDescent="0.35">
      <c r="A15" s="67">
        <v>10</v>
      </c>
      <c r="B15" s="170">
        <v>0</v>
      </c>
      <c r="C15" s="206" t="s">
        <v>409</v>
      </c>
      <c r="D15" s="206" t="s">
        <v>158</v>
      </c>
      <c r="E15" s="234" t="s">
        <v>203</v>
      </c>
      <c r="F15" s="170" t="s">
        <v>378</v>
      </c>
      <c r="G15" s="185">
        <v>2</v>
      </c>
      <c r="H15" s="187" t="s">
        <v>410</v>
      </c>
    </row>
    <row r="16" spans="1:8" ht="15.5" x14ac:dyDescent="0.35">
      <c r="A16" s="67">
        <v>11</v>
      </c>
      <c r="B16" s="170">
        <v>0</v>
      </c>
      <c r="C16" s="206" t="s">
        <v>411</v>
      </c>
      <c r="D16" s="206" t="s">
        <v>412</v>
      </c>
      <c r="E16" s="234" t="s">
        <v>215</v>
      </c>
      <c r="F16" s="170" t="s">
        <v>378</v>
      </c>
      <c r="G16" s="185">
        <v>2</v>
      </c>
      <c r="H16" s="187" t="s">
        <v>413</v>
      </c>
    </row>
    <row r="17" spans="1:8" ht="15.5" x14ac:dyDescent="0.35">
      <c r="A17" s="67">
        <v>12</v>
      </c>
      <c r="B17" s="170">
        <v>0</v>
      </c>
      <c r="C17" s="206" t="s">
        <v>414</v>
      </c>
      <c r="D17" s="206" t="e">
        <f>VLOOKUP(B17,'[1]LICENCE NRS 2026'!$A$2:$E$2713,3,FALSE)</f>
        <v>#N/A</v>
      </c>
      <c r="E17" s="234" t="s">
        <v>215</v>
      </c>
      <c r="F17" s="170" t="s">
        <v>378</v>
      </c>
      <c r="G17" s="185">
        <v>2</v>
      </c>
      <c r="H17" s="187" t="s">
        <v>415</v>
      </c>
    </row>
    <row r="18" spans="1:8" ht="15.5" x14ac:dyDescent="0.35">
      <c r="A18" s="67">
        <v>13</v>
      </c>
      <c r="B18" s="170">
        <v>0</v>
      </c>
      <c r="C18" s="206" t="s">
        <v>416</v>
      </c>
      <c r="D18" s="206" t="s">
        <v>417</v>
      </c>
      <c r="E18" s="234" t="s">
        <v>215</v>
      </c>
      <c r="F18" s="170" t="s">
        <v>378</v>
      </c>
      <c r="G18" s="185">
        <v>2</v>
      </c>
      <c r="H18" s="187" t="s">
        <v>418</v>
      </c>
    </row>
    <row r="19" spans="1:8" ht="15.5" x14ac:dyDescent="0.35">
      <c r="A19" s="67">
        <v>14</v>
      </c>
      <c r="B19" s="170">
        <v>0</v>
      </c>
      <c r="C19" s="206" t="s">
        <v>419</v>
      </c>
      <c r="D19" s="206" t="s">
        <v>420</v>
      </c>
      <c r="E19" s="234" t="s">
        <v>215</v>
      </c>
      <c r="F19" s="170" t="s">
        <v>378</v>
      </c>
      <c r="G19" s="185">
        <v>2</v>
      </c>
      <c r="H19" s="187" t="s">
        <v>421</v>
      </c>
    </row>
    <row r="20" spans="1:8" x14ac:dyDescent="0.35">
      <c r="A20" s="67">
        <v>15</v>
      </c>
      <c r="B20" s="144"/>
      <c r="C20" s="144"/>
      <c r="D20" s="144"/>
      <c r="E20" s="147"/>
      <c r="F20" s="146"/>
      <c r="G20" s="146"/>
      <c r="H20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2">
    <tabColor indexed="41"/>
  </sheetPr>
  <dimension ref="A1:H18"/>
  <sheetViews>
    <sheetView zoomScaleNormal="9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1.90625" customWidth="1"/>
    <col min="3" max="3" width="16.54296875" customWidth="1"/>
    <col min="4" max="4" width="17.7265625" style="1" customWidth="1"/>
    <col min="5" max="5" width="20.36328125" style="2" customWidth="1"/>
    <col min="6" max="6" width="8.90625" style="1" customWidth="1"/>
    <col min="7" max="7" width="10.08984375" style="1" customWidth="1"/>
    <col min="8" max="8" width="11.453125" style="1" bestFit="1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237"/>
      <c r="F1" s="87"/>
      <c r="G1" s="227"/>
      <c r="H1" s="100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238"/>
      <c r="F2" s="91"/>
      <c r="G2" s="228"/>
      <c r="H2" s="101"/>
    </row>
    <row r="3" spans="1:8" s="24" customFormat="1" ht="15.5" x14ac:dyDescent="0.35">
      <c r="A3" s="93" t="s">
        <v>37</v>
      </c>
      <c r="B3" s="91"/>
      <c r="C3" s="88"/>
      <c r="D3" s="91"/>
      <c r="E3" s="238"/>
      <c r="F3" s="91"/>
      <c r="G3" s="228"/>
      <c r="H3" s="101"/>
    </row>
    <row r="4" spans="1:8" s="24" customFormat="1" ht="15.5" x14ac:dyDescent="0.35">
      <c r="A4" s="94"/>
      <c r="B4" s="95"/>
      <c r="C4" s="96"/>
      <c r="D4" s="95"/>
      <c r="E4" s="239"/>
      <c r="F4" s="95"/>
      <c r="G4" s="229"/>
      <c r="H4" s="10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1" t="s">
        <v>1</v>
      </c>
    </row>
    <row r="6" spans="1:8" ht="15.5" x14ac:dyDescent="0.35">
      <c r="A6" s="67">
        <v>1</v>
      </c>
      <c r="B6" s="170" t="s">
        <v>343</v>
      </c>
      <c r="C6" s="206" t="s">
        <v>344</v>
      </c>
      <c r="D6" s="206" t="s">
        <v>158</v>
      </c>
      <c r="E6" s="191" t="s">
        <v>159</v>
      </c>
      <c r="F6" s="170" t="s">
        <v>345</v>
      </c>
      <c r="G6" s="185">
        <v>2</v>
      </c>
      <c r="H6" s="181" t="s">
        <v>346</v>
      </c>
    </row>
    <row r="7" spans="1:8" ht="15.5" x14ac:dyDescent="0.35">
      <c r="A7" s="67">
        <v>2</v>
      </c>
      <c r="B7" s="170" t="s">
        <v>347</v>
      </c>
      <c r="C7" s="206" t="s">
        <v>348</v>
      </c>
      <c r="D7" s="206" t="s">
        <v>349</v>
      </c>
      <c r="E7" s="191" t="s">
        <v>164</v>
      </c>
      <c r="F7" s="170" t="s">
        <v>345</v>
      </c>
      <c r="G7" s="185">
        <v>2</v>
      </c>
      <c r="H7" s="181" t="s">
        <v>350</v>
      </c>
    </row>
    <row r="8" spans="1:8" ht="15.5" x14ac:dyDescent="0.35">
      <c r="A8" s="67">
        <v>3</v>
      </c>
      <c r="B8" s="170" t="s">
        <v>351</v>
      </c>
      <c r="C8" s="206" t="s">
        <v>352</v>
      </c>
      <c r="D8" s="206" t="s">
        <v>158</v>
      </c>
      <c r="E8" s="191" t="s">
        <v>233</v>
      </c>
      <c r="F8" s="170" t="s">
        <v>345</v>
      </c>
      <c r="G8" s="185">
        <v>2</v>
      </c>
      <c r="H8" s="181" t="s">
        <v>353</v>
      </c>
    </row>
    <row r="9" spans="1:8" ht="15.5" x14ac:dyDescent="0.35">
      <c r="A9" s="67">
        <v>4</v>
      </c>
      <c r="B9" s="170" t="s">
        <v>354</v>
      </c>
      <c r="C9" s="206" t="s">
        <v>355</v>
      </c>
      <c r="D9" s="206" t="s">
        <v>356</v>
      </c>
      <c r="E9" s="191" t="s">
        <v>60</v>
      </c>
      <c r="F9" s="170" t="s">
        <v>345</v>
      </c>
      <c r="G9" s="185">
        <v>2</v>
      </c>
      <c r="H9" s="187" t="s">
        <v>357</v>
      </c>
    </row>
    <row r="10" spans="1:8" ht="15.5" x14ac:dyDescent="0.35">
      <c r="A10" s="67">
        <v>5</v>
      </c>
      <c r="B10" s="170" t="s">
        <v>358</v>
      </c>
      <c r="C10" s="206" t="s">
        <v>359</v>
      </c>
      <c r="D10" s="206" t="s">
        <v>360</v>
      </c>
      <c r="E10" s="191" t="s">
        <v>60</v>
      </c>
      <c r="F10" s="170" t="s">
        <v>345</v>
      </c>
      <c r="G10" s="185">
        <v>2</v>
      </c>
      <c r="H10" s="187" t="s">
        <v>361</v>
      </c>
    </row>
    <row r="11" spans="1:8" ht="15.5" x14ac:dyDescent="0.35">
      <c r="A11" s="67">
        <v>6</v>
      </c>
      <c r="B11" s="170" t="s">
        <v>362</v>
      </c>
      <c r="C11" s="206" t="s">
        <v>363</v>
      </c>
      <c r="D11" s="206" t="s">
        <v>360</v>
      </c>
      <c r="E11" s="191" t="s">
        <v>283</v>
      </c>
      <c r="F11" s="170" t="s">
        <v>345</v>
      </c>
      <c r="G11" s="185">
        <v>2</v>
      </c>
      <c r="H11" s="187" t="s">
        <v>364</v>
      </c>
    </row>
    <row r="12" spans="1:8" ht="15.5" x14ac:dyDescent="0.35">
      <c r="A12" s="67">
        <v>7</v>
      </c>
      <c r="B12" s="170" t="s">
        <v>365</v>
      </c>
      <c r="C12" s="206" t="s">
        <v>366</v>
      </c>
      <c r="D12" s="206" t="s">
        <v>367</v>
      </c>
      <c r="E12" s="191" t="s">
        <v>283</v>
      </c>
      <c r="F12" s="170" t="s">
        <v>345</v>
      </c>
      <c r="G12" s="185">
        <v>2</v>
      </c>
      <c r="H12" s="187" t="s">
        <v>368</v>
      </c>
    </row>
    <row r="13" spans="1:8" ht="15.5" x14ac:dyDescent="0.35">
      <c r="A13" s="67">
        <v>8</v>
      </c>
      <c r="B13" s="170">
        <v>0</v>
      </c>
      <c r="C13" s="206" t="s">
        <v>369</v>
      </c>
      <c r="D13" s="206" t="s">
        <v>370</v>
      </c>
      <c r="E13" s="191" t="s">
        <v>215</v>
      </c>
      <c r="F13" s="170" t="s">
        <v>345</v>
      </c>
      <c r="G13" s="185">
        <v>2</v>
      </c>
      <c r="H13" s="187" t="s">
        <v>371</v>
      </c>
    </row>
    <row r="14" spans="1:8" ht="15.5" x14ac:dyDescent="0.35">
      <c r="A14" s="67">
        <v>9</v>
      </c>
      <c r="B14" s="170">
        <v>0</v>
      </c>
      <c r="C14" s="206" t="s">
        <v>372</v>
      </c>
      <c r="D14" s="206" t="s">
        <v>373</v>
      </c>
      <c r="E14" s="191" t="s">
        <v>215</v>
      </c>
      <c r="F14" s="170" t="s">
        <v>345</v>
      </c>
      <c r="G14" s="185">
        <v>2</v>
      </c>
      <c r="H14" s="187" t="s">
        <v>374</v>
      </c>
    </row>
    <row r="15" spans="1:8" x14ac:dyDescent="0.35">
      <c r="A15" s="67">
        <v>10</v>
      </c>
      <c r="B15" s="144"/>
      <c r="C15" s="144"/>
      <c r="D15" s="144"/>
      <c r="E15" s="222"/>
      <c r="F15" s="146"/>
      <c r="G15" s="146"/>
      <c r="H15" s="146"/>
    </row>
    <row r="16" spans="1:8" x14ac:dyDescent="0.35">
      <c r="A16" s="67">
        <v>11</v>
      </c>
      <c r="B16" s="144"/>
      <c r="C16" s="144"/>
      <c r="D16" s="144"/>
      <c r="E16" s="222"/>
      <c r="F16" s="146"/>
      <c r="G16" s="146"/>
      <c r="H16" s="146"/>
    </row>
    <row r="17" spans="1:8" x14ac:dyDescent="0.35">
      <c r="A17" s="67">
        <v>12</v>
      </c>
      <c r="B17" s="144"/>
      <c r="C17" s="144"/>
      <c r="D17" s="144"/>
      <c r="E17" s="222"/>
      <c r="F17" s="146"/>
      <c r="G17" s="146"/>
      <c r="H17" s="146"/>
    </row>
    <row r="18" spans="1:8" x14ac:dyDescent="0.35">
      <c r="A18" s="67">
        <v>13</v>
      </c>
      <c r="B18" s="144"/>
      <c r="C18" s="144"/>
      <c r="D18" s="144"/>
      <c r="E18" s="222"/>
      <c r="F18" s="146"/>
      <c r="G18" s="146"/>
      <c r="H18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3">
    <tabColor indexed="41"/>
  </sheetPr>
  <dimension ref="A1:H25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2.08984375" customWidth="1"/>
    <col min="3" max="3" width="17.90625" customWidth="1"/>
    <col min="4" max="4" width="19.54296875" style="1" customWidth="1"/>
    <col min="5" max="5" width="21.26953125" style="1" customWidth="1"/>
    <col min="6" max="6" width="10.1796875" style="1" customWidth="1"/>
    <col min="7" max="7" width="8.90625" style="1" customWidth="1"/>
    <col min="8" max="8" width="15.90625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100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101"/>
    </row>
    <row r="3" spans="1:8" s="24" customFormat="1" ht="15.5" x14ac:dyDescent="0.35">
      <c r="A3" s="93" t="s">
        <v>38</v>
      </c>
      <c r="B3" s="91"/>
      <c r="C3" s="88"/>
      <c r="D3" s="91"/>
      <c r="E3" s="91"/>
      <c r="F3" s="91"/>
      <c r="G3" s="91"/>
      <c r="H3" s="101"/>
    </row>
    <row r="4" spans="1:8" s="24" customFormat="1" ht="15.5" x14ac:dyDescent="0.35">
      <c r="A4" s="94"/>
      <c r="B4" s="95"/>
      <c r="C4" s="96"/>
      <c r="D4" s="95"/>
      <c r="E4" s="95"/>
      <c r="F4" s="95"/>
      <c r="G4" s="95"/>
      <c r="H4" s="10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1" t="s">
        <v>1</v>
      </c>
    </row>
    <row r="6" spans="1:8" ht="15.5" x14ac:dyDescent="0.35">
      <c r="A6" s="136">
        <v>1</v>
      </c>
      <c r="B6" s="169">
        <v>0</v>
      </c>
      <c r="C6" s="206" t="s">
        <v>630</v>
      </c>
      <c r="D6" s="206" t="s">
        <v>631</v>
      </c>
      <c r="E6" s="234" t="s">
        <v>632</v>
      </c>
      <c r="F6" s="170" t="s">
        <v>633</v>
      </c>
      <c r="G6" s="235">
        <v>3</v>
      </c>
      <c r="H6" s="236" t="s">
        <v>634</v>
      </c>
    </row>
    <row r="7" spans="1:8" s="139" customFormat="1" ht="15.5" x14ac:dyDescent="0.35">
      <c r="A7" s="136">
        <v>2</v>
      </c>
      <c r="B7" s="169" t="s">
        <v>635</v>
      </c>
      <c r="C7" s="206" t="s">
        <v>636</v>
      </c>
      <c r="D7" s="206" t="s">
        <v>637</v>
      </c>
      <c r="E7" s="234" t="s">
        <v>215</v>
      </c>
      <c r="F7" s="170" t="s">
        <v>633</v>
      </c>
      <c r="G7" s="235">
        <v>3</v>
      </c>
      <c r="H7" s="236" t="s">
        <v>638</v>
      </c>
    </row>
    <row r="8" spans="1:8" ht="15.5" x14ac:dyDescent="0.35">
      <c r="A8" s="136">
        <v>3</v>
      </c>
      <c r="B8" s="169" t="s">
        <v>639</v>
      </c>
      <c r="C8" s="206" t="str">
        <f>VLOOKUP(B8,'[1]LICENCE NRS 2026'!$A$2:$E$2713,2,FALSE)</f>
        <v>MEGAN</v>
      </c>
      <c r="D8" s="206" t="str">
        <f>VLOOKUP(B8,'[1]LICENCE NRS 2026'!$A$2:$E$2713,3,FALSE)</f>
        <v>LOUWRENS</v>
      </c>
      <c r="E8" s="234" t="str">
        <f>VLOOKUP(B8,'[1]LICENCE NRS 2026'!$A$2:$E$2713,4,FALSE)</f>
        <v>BELLVILLE AC</v>
      </c>
      <c r="F8" s="170" t="str">
        <f>VLOOKUP(B8,'[1]LICENCE NRS 2026'!$A$2:$E$2713,5,FALSE)</f>
        <v>G11</v>
      </c>
      <c r="G8" s="235">
        <v>3</v>
      </c>
      <c r="H8" s="236" t="s">
        <v>640</v>
      </c>
    </row>
    <row r="9" spans="1:8" ht="15.5" x14ac:dyDescent="0.35">
      <c r="A9" s="136">
        <v>4</v>
      </c>
      <c r="B9" s="169">
        <v>0</v>
      </c>
      <c r="C9" s="206" t="s">
        <v>641</v>
      </c>
      <c r="D9" s="206" t="s">
        <v>642</v>
      </c>
      <c r="E9" s="234" t="s">
        <v>248</v>
      </c>
      <c r="F9" s="170" t="s">
        <v>633</v>
      </c>
      <c r="G9" s="235">
        <v>3</v>
      </c>
      <c r="H9" s="236" t="s">
        <v>643</v>
      </c>
    </row>
    <row r="10" spans="1:8" ht="15.5" x14ac:dyDescent="0.35">
      <c r="A10" s="136">
        <v>5</v>
      </c>
      <c r="B10" s="169" t="s">
        <v>644</v>
      </c>
      <c r="C10" s="206" t="str">
        <f>VLOOKUP(B10,'[1]LICENCE NRS 2026'!$A$2:$E$2713,2,FALSE)</f>
        <v>TAMIA</v>
      </c>
      <c r="D10" s="206" t="str">
        <f>VLOOKUP(B10,'[1]LICENCE NRS 2026'!$A$2:$E$2713,3,FALSE)</f>
        <v>BOTMAN</v>
      </c>
      <c r="E10" s="234" t="str">
        <f>VLOOKUP(B10,'[1]LICENCE NRS 2026'!$A$2:$E$2713,4,FALSE)</f>
        <v>BONTHEUWEL</v>
      </c>
      <c r="F10" s="170" t="str">
        <f>VLOOKUP(B10,'[1]LICENCE NRS 2026'!$A$2:$E$2713,5,FALSE)</f>
        <v>G11</v>
      </c>
      <c r="G10" s="235">
        <v>3</v>
      </c>
      <c r="H10" s="236" t="s">
        <v>645</v>
      </c>
    </row>
    <row r="11" spans="1:8" ht="15.5" x14ac:dyDescent="0.35">
      <c r="A11" s="136">
        <v>6</v>
      </c>
      <c r="B11" s="169">
        <v>0</v>
      </c>
      <c r="C11" s="206" t="s">
        <v>646</v>
      </c>
      <c r="D11" s="206" t="s">
        <v>647</v>
      </c>
      <c r="E11" s="234" t="s">
        <v>215</v>
      </c>
      <c r="F11" s="170" t="s">
        <v>633</v>
      </c>
      <c r="G11" s="235">
        <v>3</v>
      </c>
      <c r="H11" s="236" t="s">
        <v>648</v>
      </c>
    </row>
    <row r="12" spans="1:8" ht="15.5" x14ac:dyDescent="0.35">
      <c r="A12" s="136">
        <v>7</v>
      </c>
      <c r="B12" s="169" t="s">
        <v>649</v>
      </c>
      <c r="C12" s="206" t="str">
        <f>VLOOKUP(B12,'[1]LICENCE NRS 2026'!$A$2:$E$2713,2,FALSE)</f>
        <v>KAYLIN</v>
      </c>
      <c r="D12" s="206" t="str">
        <f>VLOOKUP(B12,'[1]LICENCE NRS 2026'!$A$2:$E$2713,3,FALSE)</f>
        <v>FIGLAND</v>
      </c>
      <c r="E12" s="234" t="str">
        <f>VLOOKUP(B12,'[1]LICENCE NRS 2026'!$A$2:$E$2713,4,FALSE)</f>
        <v>BONTHEUWEL</v>
      </c>
      <c r="F12" s="170" t="str">
        <f>VLOOKUP(B12,'[1]LICENCE NRS 2026'!$A$2:$E$2713,5,FALSE)</f>
        <v>G11</v>
      </c>
      <c r="G12" s="235">
        <v>3</v>
      </c>
      <c r="H12" s="236" t="s">
        <v>650</v>
      </c>
    </row>
    <row r="13" spans="1:8" ht="15.5" x14ac:dyDescent="0.35">
      <c r="A13" s="136">
        <v>8</v>
      </c>
      <c r="B13" s="169" t="s">
        <v>651</v>
      </c>
      <c r="C13" s="206" t="str">
        <f>VLOOKUP(B13,'[1]LICENCE NRS 2026'!$A$2:$E$2713,2,FALSE)</f>
        <v>LEBOHANG</v>
      </c>
      <c r="D13" s="206" t="str">
        <f>VLOOKUP(B13,'[1]LICENCE NRS 2026'!$A$2:$E$2713,3,FALSE)</f>
        <v>MOTHOPENG</v>
      </c>
      <c r="E13" s="234" t="str">
        <f>VLOOKUP(B13,'[1]LICENCE NRS 2026'!$A$2:$E$2713,4,FALSE)</f>
        <v>KHAYELITSHA</v>
      </c>
      <c r="F13" s="170" t="str">
        <f>VLOOKUP(B13,'[1]LICENCE NRS 2026'!$A$2:$E$2713,5,FALSE)</f>
        <v>G11</v>
      </c>
      <c r="G13" s="235">
        <v>3</v>
      </c>
      <c r="H13" s="236" t="s">
        <v>652</v>
      </c>
    </row>
    <row r="14" spans="1:8" ht="15.5" x14ac:dyDescent="0.35">
      <c r="A14" s="136">
        <v>9</v>
      </c>
      <c r="B14" s="169" t="s">
        <v>653</v>
      </c>
      <c r="C14" s="206" t="str">
        <f>VLOOKUP(B14,'[1]LICENCE NRS 2026'!$A$2:$E$2713,2,FALSE)</f>
        <v>KUNGAWO</v>
      </c>
      <c r="D14" s="206" t="str">
        <f>VLOOKUP(B14,'[1]LICENCE NRS 2026'!$A$2:$E$2713,3,FALSE)</f>
        <v>NTOZAKE</v>
      </c>
      <c r="E14" s="234" t="s">
        <v>60</v>
      </c>
      <c r="F14" s="170" t="str">
        <f>VLOOKUP(B14,'[1]LICENCE NRS 2026'!$A$2:$E$2713,5,FALSE)</f>
        <v>G11</v>
      </c>
      <c r="G14" s="235">
        <v>3</v>
      </c>
      <c r="H14" s="236" t="s">
        <v>654</v>
      </c>
    </row>
    <row r="15" spans="1:8" ht="15.5" x14ac:dyDescent="0.35">
      <c r="A15" s="136">
        <v>10</v>
      </c>
      <c r="B15" s="169" t="s">
        <v>655</v>
      </c>
      <c r="C15" s="206" t="str">
        <f>VLOOKUP(B15,'[1]LICENCE NRS 2026'!$A$2:$E$2713,2,FALSE)</f>
        <v>SIYANDA</v>
      </c>
      <c r="D15" s="206" t="str">
        <f>VLOOKUP(B15,'[1]LICENCE NRS 2026'!$A$2:$E$2713,3,FALSE)</f>
        <v>NHACA</v>
      </c>
      <c r="E15" s="234" t="s">
        <v>215</v>
      </c>
      <c r="F15" s="170" t="str">
        <f>VLOOKUP(B15,'[1]LICENCE NRS 2026'!$A$2:$E$2713,5,FALSE)</f>
        <v>G11</v>
      </c>
      <c r="G15" s="235">
        <v>3</v>
      </c>
      <c r="H15" s="236" t="s">
        <v>656</v>
      </c>
    </row>
    <row r="16" spans="1:8" x14ac:dyDescent="0.35">
      <c r="A16" s="136">
        <v>11</v>
      </c>
      <c r="B16" s="144"/>
      <c r="C16" s="144"/>
      <c r="D16" s="144"/>
      <c r="E16" s="147"/>
      <c r="F16" s="146"/>
      <c r="G16" s="146"/>
      <c r="H16" s="146"/>
    </row>
    <row r="17" spans="1:8" x14ac:dyDescent="0.35">
      <c r="A17" s="136">
        <v>12</v>
      </c>
      <c r="B17" s="144"/>
      <c r="C17" s="144"/>
      <c r="D17" s="144"/>
      <c r="E17" s="147"/>
      <c r="F17" s="146"/>
      <c r="G17" s="146"/>
      <c r="H17" s="146"/>
    </row>
    <row r="18" spans="1:8" x14ac:dyDescent="0.35">
      <c r="A18" s="136">
        <v>13</v>
      </c>
      <c r="B18" s="144"/>
      <c r="C18" s="144"/>
      <c r="D18" s="144"/>
      <c r="E18" s="147"/>
      <c r="F18" s="146"/>
      <c r="G18" s="146"/>
      <c r="H18" s="146"/>
    </row>
    <row r="19" spans="1:8" x14ac:dyDescent="0.35">
      <c r="A19" s="136">
        <v>14</v>
      </c>
      <c r="B19" s="144"/>
      <c r="C19" s="144"/>
      <c r="D19" s="144"/>
      <c r="E19" s="147"/>
      <c r="F19" s="146"/>
      <c r="G19" s="146"/>
      <c r="H19" s="146"/>
    </row>
    <row r="20" spans="1:8" x14ac:dyDescent="0.35">
      <c r="A20" s="136">
        <v>15</v>
      </c>
      <c r="B20" s="144"/>
      <c r="C20" s="144"/>
      <c r="D20" s="144"/>
      <c r="E20" s="147"/>
      <c r="F20" s="146"/>
      <c r="G20" s="146"/>
      <c r="H20" s="146"/>
    </row>
    <row r="21" spans="1:8" x14ac:dyDescent="0.35">
      <c r="A21" s="136">
        <v>16</v>
      </c>
      <c r="B21" s="144"/>
      <c r="C21" s="144"/>
      <c r="D21" s="144"/>
      <c r="E21" s="147"/>
      <c r="F21" s="146"/>
      <c r="G21" s="146"/>
      <c r="H21" s="146"/>
    </row>
    <row r="22" spans="1:8" x14ac:dyDescent="0.35">
      <c r="A22" s="136">
        <v>17</v>
      </c>
      <c r="B22" s="144"/>
      <c r="C22" s="144"/>
      <c r="D22" s="144"/>
      <c r="E22" s="147"/>
      <c r="F22" s="146"/>
      <c r="G22" s="146"/>
      <c r="H22" s="146"/>
    </row>
    <row r="23" spans="1:8" x14ac:dyDescent="0.35">
      <c r="H23" s="2"/>
    </row>
    <row r="24" spans="1:8" x14ac:dyDescent="0.35">
      <c r="H24" s="2"/>
    </row>
    <row r="25" spans="1:8" x14ac:dyDescent="0.35">
      <c r="H25" s="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indexed="41"/>
  </sheetPr>
  <dimension ref="A1:H24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5" customWidth="1"/>
    <col min="3" max="3" width="21.81640625" customWidth="1"/>
    <col min="4" max="4" width="19.08984375" style="1" customWidth="1"/>
    <col min="5" max="5" width="20.54296875" style="9" customWidth="1"/>
    <col min="6" max="6" width="7.36328125" style="1" customWidth="1"/>
    <col min="7" max="7" width="8.90625" style="1" customWidth="1"/>
    <col min="8" max="8" width="14" style="2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100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101"/>
    </row>
    <row r="3" spans="1:8" s="24" customFormat="1" ht="15.5" x14ac:dyDescent="0.35">
      <c r="A3" s="93" t="s">
        <v>39</v>
      </c>
      <c r="B3" s="91"/>
      <c r="C3" s="88"/>
      <c r="D3" s="91"/>
      <c r="E3" s="91"/>
      <c r="F3" s="91"/>
      <c r="G3" s="91"/>
      <c r="H3" s="101"/>
    </row>
    <row r="4" spans="1:8" s="24" customFormat="1" ht="15.5" x14ac:dyDescent="0.35">
      <c r="A4" s="94"/>
      <c r="B4" s="95"/>
      <c r="C4" s="96"/>
      <c r="D4" s="95"/>
      <c r="E4" s="95"/>
      <c r="F4" s="95"/>
      <c r="G4" s="95"/>
      <c r="H4" s="10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1" t="s">
        <v>1</v>
      </c>
    </row>
    <row r="6" spans="1:8" ht="15.5" x14ac:dyDescent="0.35">
      <c r="A6" s="67">
        <v>1</v>
      </c>
      <c r="B6" s="169" t="s">
        <v>657</v>
      </c>
      <c r="C6" s="206" t="str">
        <f>VLOOKUP(B6,'[1]LICENCE NRS 2026'!$A$2:$E$2713,2,FALSE)</f>
        <v>EVA</v>
      </c>
      <c r="D6" s="206" t="str">
        <f>VLOOKUP(B6,'[1]LICENCE NRS 2026'!$A$2:$E$2713,3,FALSE)</f>
        <v>HANEKOM</v>
      </c>
      <c r="E6" s="234" t="str">
        <f>VLOOKUP(B6,'[1]LICENCE NRS 2026'!$A$2:$E$2713,4,FALSE)</f>
        <v>FISHHOEK</v>
      </c>
      <c r="F6" s="170" t="str">
        <f>VLOOKUP(B6,'[1]LICENCE NRS 2026'!$A$2:$E$2713,5,FALSE)</f>
        <v>G12</v>
      </c>
      <c r="G6" s="235">
        <v>3</v>
      </c>
      <c r="H6" s="236" t="s">
        <v>658</v>
      </c>
    </row>
    <row r="7" spans="1:8" ht="15.5" x14ac:dyDescent="0.35">
      <c r="A7" s="67">
        <v>2</v>
      </c>
      <c r="B7" s="169" t="s">
        <v>659</v>
      </c>
      <c r="C7" s="206" t="str">
        <f>VLOOKUP(B7,'[1]LICENCE NRS 2026'!$A$2:$E$2713,2,FALSE)</f>
        <v>ABBY</v>
      </c>
      <c r="D7" s="206" t="str">
        <f>VLOOKUP(B7,'[1]LICENCE NRS 2026'!$A$2:$E$2713,3,FALSE)</f>
        <v>WYLBACH</v>
      </c>
      <c r="E7" s="234" t="str">
        <f>VLOOKUP(B7,'[1]LICENCE NRS 2026'!$A$2:$E$2713,4,FALSE)</f>
        <v>UWC</v>
      </c>
      <c r="F7" s="170" t="str">
        <f>VLOOKUP(B7,'[1]LICENCE NRS 2026'!$A$2:$E$2713,5,FALSE)</f>
        <v>G12</v>
      </c>
      <c r="G7" s="235">
        <v>3</v>
      </c>
      <c r="H7" s="236" t="s">
        <v>600</v>
      </c>
    </row>
    <row r="8" spans="1:8" ht="15.5" x14ac:dyDescent="0.35">
      <c r="A8" s="67">
        <v>3</v>
      </c>
      <c r="B8" s="169">
        <v>0</v>
      </c>
      <c r="C8" s="206" t="s">
        <v>660</v>
      </c>
      <c r="D8" s="206" t="s">
        <v>661</v>
      </c>
      <c r="E8" s="234" t="s">
        <v>662</v>
      </c>
      <c r="F8" s="170" t="s">
        <v>663</v>
      </c>
      <c r="G8" s="235">
        <v>3</v>
      </c>
      <c r="H8" s="236" t="s">
        <v>664</v>
      </c>
    </row>
    <row r="9" spans="1:8" ht="15.5" x14ac:dyDescent="0.35">
      <c r="A9" s="67">
        <v>4</v>
      </c>
      <c r="B9" s="169" t="s">
        <v>665</v>
      </c>
      <c r="C9" s="206" t="str">
        <f>VLOOKUP(B9,'[1]LICENCE NRS 2026'!$A$2:$E$2713,2,FALSE)</f>
        <v>BRIANA</v>
      </c>
      <c r="D9" s="206" t="str">
        <f>VLOOKUP(B9,'[1]LICENCE NRS 2026'!$A$2:$E$2713,3,FALSE)</f>
        <v>FORTUIN</v>
      </c>
      <c r="E9" s="234" t="str">
        <f>VLOOKUP(B9,'[1]LICENCE NRS 2026'!$A$2:$E$2713,4,FALSE)</f>
        <v>UWC</v>
      </c>
      <c r="F9" s="170" t="str">
        <f>VLOOKUP(B9,'[1]LICENCE NRS 2026'!$A$2:$E$2713,5,FALSE)</f>
        <v>G12</v>
      </c>
      <c r="G9" s="235">
        <v>3</v>
      </c>
      <c r="H9" s="236" t="s">
        <v>666</v>
      </c>
    </row>
    <row r="10" spans="1:8" ht="15.5" x14ac:dyDescent="0.35">
      <c r="A10" s="67">
        <v>5</v>
      </c>
      <c r="B10" s="169">
        <v>0</v>
      </c>
      <c r="C10" s="206" t="s">
        <v>667</v>
      </c>
      <c r="D10" s="206" t="s">
        <v>668</v>
      </c>
      <c r="E10" s="234" t="s">
        <v>248</v>
      </c>
      <c r="F10" s="170" t="s">
        <v>663</v>
      </c>
      <c r="G10" s="235">
        <v>3</v>
      </c>
      <c r="H10" s="236" t="s">
        <v>669</v>
      </c>
    </row>
    <row r="11" spans="1:8" ht="15.5" x14ac:dyDescent="0.35">
      <c r="A11" s="67">
        <v>6</v>
      </c>
      <c r="B11" s="169" t="s">
        <v>670</v>
      </c>
      <c r="C11" s="206" t="str">
        <f>VLOOKUP(B11,'[1]LICENCE NRS 2026'!$A$2:$E$2713,2,FALSE)</f>
        <v>TALIAH</v>
      </c>
      <c r="D11" s="206" t="str">
        <f>VLOOKUP(B11,'[1]LICENCE NRS 2026'!$A$2:$E$2713,3,FALSE)</f>
        <v>WAKEFIELD</v>
      </c>
      <c r="E11" s="234" t="str">
        <f>VLOOKUP(B11,'[1]LICENCE NRS 2026'!$A$2:$E$2713,4,FALSE)</f>
        <v>EERSTERIVER</v>
      </c>
      <c r="F11" s="170" t="str">
        <f>VLOOKUP(B11,'[1]LICENCE NRS 2026'!$A$2:$E$2713,5,FALSE)</f>
        <v>G12</v>
      </c>
      <c r="G11" s="235">
        <v>3</v>
      </c>
      <c r="H11" s="236" t="s">
        <v>671</v>
      </c>
    </row>
    <row r="12" spans="1:8" ht="15.5" x14ac:dyDescent="0.35">
      <c r="A12" s="67">
        <v>7</v>
      </c>
      <c r="B12" s="169" t="s">
        <v>672</v>
      </c>
      <c r="C12" s="206" t="str">
        <f>VLOOKUP(B12,'[1]LICENCE NRS 2026'!$A$2:$E$2713,2,FALSE)</f>
        <v>ROBIN</v>
      </c>
      <c r="D12" s="206" t="str">
        <f>VLOOKUP(B12,'[1]LICENCE NRS 2026'!$A$2:$E$2713,3,FALSE)</f>
        <v>ABRAHAMS</v>
      </c>
      <c r="E12" s="234" t="str">
        <f>VLOOKUP(B12,'[1]LICENCE NRS 2026'!$A$2:$E$2713,4,FALSE)</f>
        <v>EERSTERIVER</v>
      </c>
      <c r="F12" s="170" t="str">
        <f>VLOOKUP(B12,'[1]LICENCE NRS 2026'!$A$2:$E$2713,5,FALSE)</f>
        <v>G12</v>
      </c>
      <c r="G12" s="235">
        <v>3</v>
      </c>
      <c r="H12" s="236" t="s">
        <v>673</v>
      </c>
    </row>
    <row r="13" spans="1:8" ht="15.5" x14ac:dyDescent="0.35">
      <c r="A13" s="67">
        <v>8</v>
      </c>
      <c r="B13" s="169" t="s">
        <v>674</v>
      </c>
      <c r="C13" s="206" t="str">
        <f>VLOOKUP(B13,'[1]LICENCE NRS 2026'!$A$2:$E$2713,2,FALSE)</f>
        <v>HANNAH</v>
      </c>
      <c r="D13" s="206" t="str">
        <f>VLOOKUP(B13,'[1]LICENCE NRS 2026'!$A$2:$E$2713,3,FALSE)</f>
        <v>JENNIKER</v>
      </c>
      <c r="E13" s="234" t="str">
        <f>VLOOKUP(B13,'[1]LICENCE NRS 2026'!$A$2:$E$2713,4,FALSE)</f>
        <v>WEST COAST AC</v>
      </c>
      <c r="F13" s="170" t="str">
        <f>VLOOKUP(B13,'[1]LICENCE NRS 2026'!$A$2:$E$2713,5,FALSE)</f>
        <v>G12</v>
      </c>
      <c r="G13" s="235">
        <v>3</v>
      </c>
      <c r="H13" s="236" t="s">
        <v>675</v>
      </c>
    </row>
    <row r="14" spans="1:8" ht="15.5" x14ac:dyDescent="0.35">
      <c r="A14" s="67">
        <v>9</v>
      </c>
      <c r="B14" s="169">
        <v>0</v>
      </c>
      <c r="C14" s="206" t="s">
        <v>676</v>
      </c>
      <c r="D14" s="206" t="s">
        <v>158</v>
      </c>
      <c r="E14" s="234" t="s">
        <v>159</v>
      </c>
      <c r="F14" s="170" t="s">
        <v>663</v>
      </c>
      <c r="G14" s="235">
        <v>3</v>
      </c>
      <c r="H14" s="236" t="s">
        <v>677</v>
      </c>
    </row>
    <row r="15" spans="1:8" ht="15.5" x14ac:dyDescent="0.35">
      <c r="A15" s="67">
        <v>10</v>
      </c>
      <c r="B15" s="169">
        <v>0</v>
      </c>
      <c r="C15" s="206" t="s">
        <v>678</v>
      </c>
      <c r="D15" s="206" t="s">
        <v>679</v>
      </c>
      <c r="E15" s="234" t="s">
        <v>593</v>
      </c>
      <c r="F15" s="170" t="s">
        <v>663</v>
      </c>
      <c r="G15" s="235">
        <v>3</v>
      </c>
      <c r="H15" s="236" t="s">
        <v>440</v>
      </c>
    </row>
    <row r="16" spans="1:8" ht="15.5" x14ac:dyDescent="0.35">
      <c r="A16" s="67">
        <v>11</v>
      </c>
      <c r="B16" s="169" t="s">
        <v>680</v>
      </c>
      <c r="C16" s="206" t="str">
        <f>VLOOKUP(B16,'[1]LICENCE NRS 2026'!$A$2:$E$2713,2,FALSE)</f>
        <v>PHULICIA</v>
      </c>
      <c r="D16" s="206" t="str">
        <f>VLOOKUP(B16,'[1]LICENCE NRS 2026'!$A$2:$E$2713,3,FALSE)</f>
        <v>NOVEMBER</v>
      </c>
      <c r="E16" s="234" t="s">
        <v>60</v>
      </c>
      <c r="F16" s="170" t="str">
        <f>VLOOKUP(B16,'[1]LICENCE NRS 2026'!$A$2:$E$2713,5,FALSE)</f>
        <v>G12</v>
      </c>
      <c r="G16" s="235">
        <v>3</v>
      </c>
      <c r="H16" s="236" t="s">
        <v>681</v>
      </c>
    </row>
    <row r="17" spans="1:8" ht="15.5" x14ac:dyDescent="0.35">
      <c r="A17" s="67">
        <v>12</v>
      </c>
      <c r="B17" s="169" t="s">
        <v>682</v>
      </c>
      <c r="C17" s="206" t="str">
        <f>VLOOKUP(B17,'[1]LICENCE NRS 2026'!$A$2:$E$2713,2,FALSE)</f>
        <v>REARABETSOE</v>
      </c>
      <c r="D17" s="206" t="str">
        <f>VLOOKUP(B17,'[1]LICENCE NRS 2026'!$A$2:$E$2713,3,FALSE)</f>
        <v>LEROTHOLI</v>
      </c>
      <c r="E17" s="234" t="s">
        <v>60</v>
      </c>
      <c r="F17" s="170" t="str">
        <f>VLOOKUP(B17,'[1]LICENCE NRS 2026'!$A$2:$E$2713,5,FALSE)</f>
        <v>G12</v>
      </c>
      <c r="G17" s="235">
        <v>3</v>
      </c>
      <c r="H17" s="236" t="s">
        <v>683</v>
      </c>
    </row>
    <row r="18" spans="1:8" x14ac:dyDescent="0.35">
      <c r="A18" s="67">
        <v>13</v>
      </c>
      <c r="B18" s="144"/>
      <c r="C18" s="144"/>
      <c r="D18" s="144"/>
      <c r="E18" s="147"/>
      <c r="F18" s="146"/>
      <c r="G18" s="146"/>
      <c r="H18" s="146"/>
    </row>
    <row r="19" spans="1:8" x14ac:dyDescent="0.35">
      <c r="A19" s="67">
        <v>14</v>
      </c>
      <c r="B19" s="144"/>
      <c r="C19" s="144"/>
      <c r="D19" s="144"/>
      <c r="E19" s="147"/>
      <c r="F19" s="146"/>
      <c r="G19" s="146"/>
      <c r="H19" s="146"/>
    </row>
    <row r="20" spans="1:8" ht="16.5" customHeight="1" x14ac:dyDescent="0.35">
      <c r="A20" s="67">
        <v>15</v>
      </c>
      <c r="B20" s="144"/>
      <c r="C20" s="144"/>
      <c r="D20" s="144"/>
      <c r="E20" s="147"/>
      <c r="F20" s="146"/>
      <c r="G20" s="146"/>
      <c r="H20" s="146"/>
    </row>
    <row r="21" spans="1:8" x14ac:dyDescent="0.35">
      <c r="A21" s="67">
        <v>16</v>
      </c>
      <c r="B21" s="144"/>
      <c r="C21" s="144"/>
      <c r="D21" s="144"/>
      <c r="E21" s="147"/>
      <c r="F21" s="146"/>
      <c r="G21" s="146"/>
      <c r="H21" s="146"/>
    </row>
    <row r="22" spans="1:8" x14ac:dyDescent="0.35">
      <c r="A22" s="67">
        <v>17</v>
      </c>
      <c r="B22" s="144"/>
      <c r="C22" s="144"/>
      <c r="D22" s="144"/>
      <c r="E22" s="147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47"/>
      <c r="F23" s="146"/>
      <c r="G23" s="146"/>
      <c r="H23" s="146"/>
    </row>
    <row r="24" spans="1:8" x14ac:dyDescent="0.35">
      <c r="A24" s="67">
        <v>19</v>
      </c>
      <c r="B24" s="144"/>
      <c r="C24" s="144"/>
      <c r="D24" s="144"/>
      <c r="E24" s="147"/>
      <c r="F24" s="146"/>
      <c r="G24" s="146"/>
      <c r="H24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indexed="41"/>
  </sheetPr>
  <dimension ref="A1:H35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6.453125" customWidth="1"/>
    <col min="3" max="3" width="20.36328125" customWidth="1"/>
    <col min="4" max="4" width="18.7265625" style="1" customWidth="1"/>
    <col min="5" max="5" width="22.08984375" style="1" customWidth="1"/>
    <col min="6" max="6" width="11.26953125" style="1" customWidth="1"/>
    <col min="7" max="7" width="8.90625" style="1" customWidth="1"/>
    <col min="8" max="8" width="17.453125" style="2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100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101"/>
    </row>
    <row r="3" spans="1:8" s="24" customFormat="1" ht="15.5" x14ac:dyDescent="0.35">
      <c r="A3" s="93" t="s">
        <v>40</v>
      </c>
      <c r="B3" s="91"/>
      <c r="C3" s="88"/>
      <c r="D3" s="91"/>
      <c r="E3" s="91"/>
      <c r="F3" s="91"/>
      <c r="G3" s="91"/>
      <c r="H3" s="101"/>
    </row>
    <row r="4" spans="1:8" s="24" customFormat="1" ht="15.5" x14ac:dyDescent="0.35">
      <c r="A4" s="115"/>
      <c r="B4" s="95"/>
      <c r="C4" s="96"/>
      <c r="D4" s="95"/>
      <c r="E4" s="95"/>
      <c r="F4" s="95"/>
      <c r="G4" s="95"/>
      <c r="H4" s="10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1" t="s">
        <v>1</v>
      </c>
    </row>
    <row r="6" spans="1:8" ht="15.5" x14ac:dyDescent="0.35">
      <c r="A6" s="67">
        <v>1</v>
      </c>
      <c r="B6" s="169" t="s">
        <v>684</v>
      </c>
      <c r="C6" s="206" t="str">
        <f>VLOOKUP(B6,'[1]LICENCE NRS 2026'!$A$2:$E$2713,2,FALSE)</f>
        <v>TAZLYN</v>
      </c>
      <c r="D6" s="206" t="str">
        <f>VLOOKUP(B6,'[1]LICENCE NRS 2026'!$A$2:$E$2713,3,FALSE)</f>
        <v>MEIRING</v>
      </c>
      <c r="E6" s="234" t="str">
        <f>VLOOKUP(B6,'[1]LICENCE NRS 2026'!$A$2:$E$2713,4,FALSE)</f>
        <v>UWC</v>
      </c>
      <c r="F6" s="170" t="str">
        <f>VLOOKUP(B6,'[1]LICENCE NRS 2026'!$A$2:$E$2713,5,FALSE)</f>
        <v>G13</v>
      </c>
      <c r="G6" s="235">
        <v>3</v>
      </c>
      <c r="H6" s="236" t="s">
        <v>685</v>
      </c>
    </row>
    <row r="7" spans="1:8" ht="15.5" x14ac:dyDescent="0.35">
      <c r="A7" s="67">
        <v>2</v>
      </c>
      <c r="B7" s="169">
        <v>0</v>
      </c>
      <c r="C7" s="206" t="s">
        <v>686</v>
      </c>
      <c r="D7" s="206" t="s">
        <v>687</v>
      </c>
      <c r="E7" s="234" t="s">
        <v>78</v>
      </c>
      <c r="F7" s="170" t="s">
        <v>688</v>
      </c>
      <c r="G7" s="235">
        <v>3</v>
      </c>
      <c r="H7" s="236" t="s">
        <v>689</v>
      </c>
    </row>
    <row r="8" spans="1:8" ht="15.5" x14ac:dyDescent="0.35">
      <c r="A8" s="67">
        <v>3</v>
      </c>
      <c r="B8" s="169" t="s">
        <v>690</v>
      </c>
      <c r="C8" s="206" t="str">
        <f>VLOOKUP(B8,'[1]LICENCE NRS 2026'!$A$2:$E$2713,2,FALSE)</f>
        <v>CHRISTINE</v>
      </c>
      <c r="D8" s="206" t="str">
        <f>VLOOKUP(B8,'[1]LICENCE NRS 2026'!$A$2:$E$2713,3,FALSE)</f>
        <v>DOOLING</v>
      </c>
      <c r="E8" s="234" t="str">
        <f>VLOOKUP(B8,'[1]LICENCE NRS 2026'!$A$2:$E$2713,4,FALSE)</f>
        <v>EERSTERIVER</v>
      </c>
      <c r="F8" s="170" t="str">
        <f>VLOOKUP(B8,'[1]LICENCE NRS 2026'!$A$2:$E$2713,5,FALSE)</f>
        <v>G13</v>
      </c>
      <c r="G8" s="235">
        <v>3</v>
      </c>
      <c r="H8" s="236" t="s">
        <v>691</v>
      </c>
    </row>
    <row r="9" spans="1:8" ht="15.5" x14ac:dyDescent="0.35">
      <c r="A9" s="67">
        <v>4</v>
      </c>
      <c r="B9" s="169" t="s">
        <v>692</v>
      </c>
      <c r="C9" s="206" t="str">
        <f>VLOOKUP(B9,'[1]LICENCE NRS 2026'!$A$2:$E$2713,2,FALSE)</f>
        <v>MONILISA</v>
      </c>
      <c r="D9" s="206" t="str">
        <f>VLOOKUP(B9,'[1]LICENCE NRS 2026'!$A$2:$E$2713,3,FALSE)</f>
        <v>WILLIAMS</v>
      </c>
      <c r="E9" s="234" t="str">
        <f>VLOOKUP(B9,'[1]LICENCE NRS 2026'!$A$2:$E$2713,4,FALSE)</f>
        <v>EERSTERIVIER</v>
      </c>
      <c r="F9" s="170" t="str">
        <f>VLOOKUP(B9,'[1]LICENCE NRS 2026'!$A$2:$E$2713,5,FALSE)</f>
        <v>G13</v>
      </c>
      <c r="G9" s="235">
        <v>3</v>
      </c>
      <c r="H9" s="236" t="s">
        <v>634</v>
      </c>
    </row>
    <row r="10" spans="1:8" ht="15.5" x14ac:dyDescent="0.35">
      <c r="A10" s="67">
        <v>5</v>
      </c>
      <c r="B10" s="169" t="s">
        <v>693</v>
      </c>
      <c r="C10" s="206" t="str">
        <f>VLOOKUP(B10,'[1]LICENCE NRS 2026'!$A$2:$E$2713,2,FALSE)</f>
        <v>VERONIQUE</v>
      </c>
      <c r="D10" s="206" t="str">
        <f>VLOOKUP(B10,'[1]LICENCE NRS 2026'!$A$2:$E$2713,3,FALSE)</f>
        <v>FULLER</v>
      </c>
      <c r="E10" s="234" t="str">
        <f>VLOOKUP(B10,'[1]LICENCE NRS 2026'!$A$2:$E$2713,4,FALSE)</f>
        <v>EERSTERIVER</v>
      </c>
      <c r="F10" s="170" t="str">
        <f>VLOOKUP(B10,'[1]LICENCE NRS 2026'!$A$2:$E$2713,5,FALSE)</f>
        <v>G13</v>
      </c>
      <c r="G10" s="235">
        <v>3</v>
      </c>
      <c r="H10" s="236" t="s">
        <v>694</v>
      </c>
    </row>
    <row r="11" spans="1:8" ht="15.5" x14ac:dyDescent="0.35">
      <c r="A11" s="67">
        <v>6</v>
      </c>
      <c r="B11" s="169" t="s">
        <v>695</v>
      </c>
      <c r="C11" s="206" t="str">
        <f>VLOOKUP(B11,'[1]LICENCE NRS 2026'!$A$2:$E$2713,2,FALSE)</f>
        <v>LEIGH</v>
      </c>
      <c r="D11" s="206" t="str">
        <f>VLOOKUP(B11,'[1]LICENCE NRS 2026'!$A$2:$E$2713,3,FALSE)</f>
        <v>BURKE</v>
      </c>
      <c r="E11" s="234" t="str">
        <f>VLOOKUP(B11,'[1]LICENCE NRS 2026'!$A$2:$E$2713,4,FALSE)</f>
        <v>EERSTERIVER</v>
      </c>
      <c r="F11" s="170" t="str">
        <f>VLOOKUP(B11,'[1]LICENCE NRS 2026'!$A$2:$E$2713,5,FALSE)</f>
        <v>G13</v>
      </c>
      <c r="G11" s="235">
        <v>3</v>
      </c>
      <c r="H11" s="236" t="s">
        <v>696</v>
      </c>
    </row>
    <row r="12" spans="1:8" ht="15.5" x14ac:dyDescent="0.35">
      <c r="A12" s="67">
        <v>7</v>
      </c>
      <c r="B12" s="169" t="s">
        <v>697</v>
      </c>
      <c r="C12" s="206" t="str">
        <f>VLOOKUP(B12,'[1]LICENCE NRS 2026'!$A$2:$E$2713,2,FALSE)</f>
        <v>SESIHLE</v>
      </c>
      <c r="D12" s="206" t="str">
        <f>VLOOKUP(B12,'[1]LICENCE NRS 2026'!$A$2:$E$2713,3,FALSE)</f>
        <v>LETSIE</v>
      </c>
      <c r="E12" s="234" t="str">
        <f>VLOOKUP(B12,'[1]LICENCE NRS 2026'!$A$2:$E$2713,4,FALSE)</f>
        <v>KHAYELITSHA</v>
      </c>
      <c r="F12" s="170" t="str">
        <f>VLOOKUP(B12,'[1]LICENCE NRS 2026'!$A$2:$E$2713,5,FALSE)</f>
        <v>G13</v>
      </c>
      <c r="G12" s="235">
        <v>3</v>
      </c>
      <c r="H12" s="236" t="s">
        <v>698</v>
      </c>
    </row>
    <row r="13" spans="1:8" ht="15.5" x14ac:dyDescent="0.35">
      <c r="A13" s="67">
        <v>8</v>
      </c>
      <c r="B13" s="169" t="s">
        <v>699</v>
      </c>
      <c r="C13" s="206" t="str">
        <f>VLOOKUP(B13,'[1]LICENCE NRS 2026'!$A$2:$E$2713,2,FALSE)</f>
        <v>NICOLE</v>
      </c>
      <c r="D13" s="206" t="str">
        <f>VLOOKUP(B13,'[1]LICENCE NRS 2026'!$A$2:$E$2713,3,FALSE)</f>
        <v>JANUARY</v>
      </c>
      <c r="E13" s="234" t="str">
        <f>VLOOKUP(B13,'[1]LICENCE NRS 2026'!$A$2:$E$2713,4,FALSE)</f>
        <v>BONTHEUWEL</v>
      </c>
      <c r="F13" s="170" t="str">
        <f>VLOOKUP(B13,'[1]LICENCE NRS 2026'!$A$2:$E$2713,5,FALSE)</f>
        <v>G13</v>
      </c>
      <c r="G13" s="235">
        <v>3</v>
      </c>
      <c r="H13" s="236" t="s">
        <v>648</v>
      </c>
    </row>
    <row r="14" spans="1:8" ht="15.5" x14ac:dyDescent="0.35">
      <c r="A14" s="67">
        <v>9</v>
      </c>
      <c r="B14" s="169">
        <v>0</v>
      </c>
      <c r="C14" s="206" t="s">
        <v>700</v>
      </c>
      <c r="D14" s="206" t="s">
        <v>178</v>
      </c>
      <c r="E14" s="234" t="s">
        <v>65</v>
      </c>
      <c r="F14" s="174" t="s">
        <v>688</v>
      </c>
      <c r="G14" s="235">
        <v>3</v>
      </c>
      <c r="H14" s="236" t="s">
        <v>701</v>
      </c>
    </row>
    <row r="15" spans="1:8" s="139" customFormat="1" ht="15.5" x14ac:dyDescent="0.35">
      <c r="A15" s="67">
        <v>10</v>
      </c>
      <c r="B15" s="169" t="s">
        <v>702</v>
      </c>
      <c r="C15" s="206" t="str">
        <f>VLOOKUP(B15,'[1]LICENCE NRS 2026'!$A$2:$E$2713,2,FALSE)</f>
        <v>NOMSA</v>
      </c>
      <c r="D15" s="206" t="str">
        <f>VLOOKUP(B15,'[1]LICENCE NRS 2026'!$A$2:$E$2713,3,FALSE)</f>
        <v>NYAKASOKA</v>
      </c>
      <c r="E15" s="234" t="str">
        <f>VLOOKUP(B15,'[1]LICENCE NRS 2026'!$A$2:$E$2713,4,FALSE)</f>
        <v>RCS GUS</v>
      </c>
      <c r="F15" s="170" t="str">
        <f>VLOOKUP(B15,'[1]LICENCE NRS 2026'!$A$2:$E$2713,5,FALSE)</f>
        <v>G13</v>
      </c>
      <c r="G15" s="235">
        <v>3</v>
      </c>
      <c r="H15" s="236" t="s">
        <v>703</v>
      </c>
    </row>
    <row r="16" spans="1:8" s="139" customFormat="1" ht="15.5" x14ac:dyDescent="0.35">
      <c r="A16" s="67">
        <v>11</v>
      </c>
      <c r="B16" s="169" t="s">
        <v>704</v>
      </c>
      <c r="C16" s="206" t="str">
        <f>VLOOKUP(B16,'[1]LICENCE NRS 2026'!$A$2:$E$2713,2,FALSE)</f>
        <v>ABENATHI</v>
      </c>
      <c r="D16" s="206" t="str">
        <f>VLOOKUP(B16,'[1]LICENCE NRS 2026'!$A$2:$E$2713,3,FALSE)</f>
        <v>BOOI</v>
      </c>
      <c r="E16" s="234" t="s">
        <v>93</v>
      </c>
      <c r="F16" s="170" t="str">
        <f>VLOOKUP(B16,'[1]LICENCE NRS 2026'!$A$2:$E$2713,5,FALSE)</f>
        <v>G13</v>
      </c>
      <c r="G16" s="235">
        <v>3</v>
      </c>
      <c r="H16" s="236" t="s">
        <v>705</v>
      </c>
    </row>
    <row r="17" spans="1:8" s="139" customFormat="1" ht="15.5" x14ac:dyDescent="0.35">
      <c r="A17" s="67">
        <v>12</v>
      </c>
      <c r="B17" s="245" t="s">
        <v>706</v>
      </c>
      <c r="C17" s="246" t="str">
        <f>VLOOKUP(B17,'[1]LICENCE NRS 2026'!$A$2:$E$2713,2,FALSE)</f>
        <v>KAMVELIHLE</v>
      </c>
      <c r="D17" s="246" t="str">
        <f>VLOOKUP(B17,'[1]LICENCE NRS 2026'!$A$2:$E$2713,3,FALSE)</f>
        <v>PIEDT</v>
      </c>
      <c r="E17" s="250" t="s">
        <v>60</v>
      </c>
      <c r="F17" s="251" t="str">
        <f>VLOOKUP(B17,'[1]LICENCE NRS 2026'!$A$2:$E$2713,5,FALSE)</f>
        <v>G14</v>
      </c>
      <c r="G17" s="235">
        <v>3</v>
      </c>
      <c r="H17" s="249" t="s">
        <v>707</v>
      </c>
    </row>
    <row r="18" spans="1:8" x14ac:dyDescent="0.35">
      <c r="A18" s="67">
        <v>13</v>
      </c>
      <c r="B18" s="144"/>
      <c r="C18" s="144"/>
      <c r="D18" s="144"/>
      <c r="E18" s="147"/>
      <c r="F18" s="146"/>
      <c r="G18" s="146"/>
      <c r="H18" s="146"/>
    </row>
    <row r="19" spans="1:8" x14ac:dyDescent="0.35">
      <c r="A19" s="67">
        <v>14</v>
      </c>
      <c r="B19" s="144"/>
      <c r="C19" s="144"/>
      <c r="D19" s="144"/>
      <c r="E19" s="147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147"/>
      <c r="F20" s="146"/>
      <c r="G20" s="146"/>
      <c r="H20" s="146"/>
    </row>
    <row r="21" spans="1:8" x14ac:dyDescent="0.35">
      <c r="A21" s="67">
        <v>16</v>
      </c>
      <c r="B21" s="144"/>
      <c r="C21" s="144"/>
      <c r="D21" s="144"/>
      <c r="E21" s="147"/>
      <c r="F21" s="146"/>
      <c r="G21" s="146"/>
      <c r="H21" s="146"/>
    </row>
    <row r="22" spans="1:8" x14ac:dyDescent="0.35">
      <c r="A22" s="67">
        <v>17</v>
      </c>
      <c r="B22" s="144"/>
      <c r="C22" s="144"/>
      <c r="D22" s="144"/>
      <c r="E22" s="147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47"/>
      <c r="F23" s="146"/>
      <c r="G23" s="146"/>
      <c r="H23" s="146"/>
    </row>
    <row r="24" spans="1:8" x14ac:dyDescent="0.35">
      <c r="A24" s="67"/>
      <c r="B24" s="98"/>
      <c r="C24" s="98"/>
      <c r="D24" s="98"/>
      <c r="E24" s="141"/>
      <c r="F24" s="98"/>
      <c r="G24" s="98"/>
      <c r="H24" s="98"/>
    </row>
    <row r="25" spans="1:8" x14ac:dyDescent="0.35">
      <c r="A25" s="5"/>
      <c r="B25" s="98"/>
      <c r="C25" s="98"/>
      <c r="D25" s="98"/>
      <c r="E25" s="141"/>
      <c r="F25" s="98"/>
      <c r="G25" s="98"/>
      <c r="H25" s="98"/>
    </row>
    <row r="26" spans="1:8" x14ac:dyDescent="0.35">
      <c r="A26" s="5"/>
      <c r="B26" s="4"/>
      <c r="C26" s="4"/>
      <c r="D26" s="5"/>
      <c r="E26" s="7"/>
      <c r="F26" s="5"/>
      <c r="G26" s="5"/>
      <c r="H26" s="6"/>
    </row>
    <row r="27" spans="1:8" x14ac:dyDescent="0.35">
      <c r="A27" s="5"/>
      <c r="B27" s="4"/>
      <c r="C27" s="4"/>
      <c r="D27" s="5"/>
      <c r="E27" s="7"/>
      <c r="F27" s="5"/>
      <c r="G27" s="5"/>
      <c r="H27" s="6"/>
    </row>
    <row r="28" spans="1:8" x14ac:dyDescent="0.35">
      <c r="A28" s="5"/>
      <c r="B28" s="4"/>
      <c r="C28" s="4"/>
      <c r="D28" s="5"/>
      <c r="E28" s="8"/>
      <c r="F28" s="5"/>
      <c r="G28" s="5"/>
      <c r="H28" s="6"/>
    </row>
    <row r="29" spans="1:8" x14ac:dyDescent="0.35">
      <c r="A29" s="5"/>
      <c r="B29" s="4"/>
      <c r="C29" s="4"/>
      <c r="D29" s="5"/>
      <c r="E29" s="7"/>
      <c r="F29" s="5"/>
      <c r="G29" s="5"/>
      <c r="H29" s="6"/>
    </row>
    <row r="30" spans="1:8" x14ac:dyDescent="0.35">
      <c r="A30" s="5"/>
      <c r="B30" s="4"/>
      <c r="C30" s="4"/>
      <c r="D30" s="5"/>
      <c r="E30" s="7"/>
      <c r="F30" s="5"/>
      <c r="G30" s="5"/>
      <c r="H30" s="6"/>
    </row>
    <row r="31" spans="1:8" x14ac:dyDescent="0.35">
      <c r="A31" s="5"/>
      <c r="B31" s="4"/>
      <c r="C31" s="4"/>
      <c r="D31" s="5"/>
      <c r="E31" s="7"/>
      <c r="F31" s="5"/>
      <c r="G31" s="5"/>
      <c r="H31" s="6"/>
    </row>
    <row r="32" spans="1:8" x14ac:dyDescent="0.35">
      <c r="A32" s="5"/>
      <c r="B32" s="4"/>
      <c r="C32" s="4"/>
      <c r="D32" s="5"/>
      <c r="E32" s="7"/>
      <c r="F32" s="5"/>
      <c r="G32" s="5"/>
      <c r="H32" s="6"/>
    </row>
    <row r="33" spans="1:8" x14ac:dyDescent="0.35">
      <c r="A33" s="5"/>
      <c r="B33" s="4"/>
      <c r="C33" s="4"/>
      <c r="D33" s="5"/>
      <c r="E33" s="8"/>
      <c r="F33" s="5"/>
      <c r="G33" s="5"/>
      <c r="H33" s="6"/>
    </row>
    <row r="34" spans="1:8" x14ac:dyDescent="0.35">
      <c r="A34" s="5"/>
      <c r="B34" s="4"/>
      <c r="C34" s="4"/>
      <c r="D34" s="5"/>
      <c r="E34" s="8"/>
      <c r="F34" s="5"/>
      <c r="G34" s="5"/>
      <c r="H34" s="6"/>
    </row>
    <row r="35" spans="1:8" x14ac:dyDescent="0.35">
      <c r="B35" s="4"/>
      <c r="C35" s="4"/>
      <c r="D35" s="5"/>
      <c r="E35" s="5"/>
      <c r="F35" s="5"/>
      <c r="G35" s="5"/>
      <c r="H35" s="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41"/>
  </sheetPr>
  <dimension ref="A1:I25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3.6328125" customWidth="1"/>
    <col min="3" max="3" width="15.36328125" customWidth="1"/>
    <col min="4" max="4" width="23.1796875" style="1" customWidth="1"/>
    <col min="5" max="5" width="20.6328125" style="1" customWidth="1"/>
    <col min="6" max="6" width="9.54296875" style="1" customWidth="1"/>
    <col min="7" max="7" width="8.90625" style="1" customWidth="1"/>
    <col min="8" max="8" width="14" style="2" customWidth="1"/>
  </cols>
  <sheetData>
    <row r="1" spans="1:9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100"/>
    </row>
    <row r="2" spans="1:9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101"/>
    </row>
    <row r="3" spans="1:9" s="24" customFormat="1" ht="15.5" x14ac:dyDescent="0.35">
      <c r="A3" s="93" t="s">
        <v>41</v>
      </c>
      <c r="B3" s="91"/>
      <c r="C3" s="88"/>
      <c r="D3" s="91"/>
      <c r="E3" s="91"/>
      <c r="F3" s="91"/>
      <c r="G3" s="91"/>
      <c r="H3" s="101"/>
    </row>
    <row r="4" spans="1:9" s="24" customFormat="1" ht="15.5" x14ac:dyDescent="0.35">
      <c r="A4" s="94"/>
      <c r="B4" s="95"/>
      <c r="C4" s="96"/>
      <c r="D4" s="95"/>
      <c r="E4" s="95"/>
      <c r="F4" s="95"/>
      <c r="G4" s="95"/>
      <c r="H4" s="102"/>
    </row>
    <row r="5" spans="1:9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1" t="s">
        <v>1</v>
      </c>
    </row>
    <row r="6" spans="1:9" ht="15.5" x14ac:dyDescent="0.35">
      <c r="A6" s="67">
        <v>1</v>
      </c>
      <c r="B6" s="169" t="s">
        <v>918</v>
      </c>
      <c r="C6" s="206" t="str">
        <f>VLOOKUP(B6,'[1]LICENCE NRS 2026'!$A$2:$E$2713,2,FALSE)</f>
        <v>ELENA</v>
      </c>
      <c r="D6" s="206" t="str">
        <f>VLOOKUP(B6,'[1]LICENCE NRS 2026'!$A$2:$E$2713,3,FALSE)</f>
        <v>SCOTMAN</v>
      </c>
      <c r="E6" s="234" t="str">
        <f>VLOOKUP(B6,'[1]LICENCE NRS 2026'!$A$2:$E$2713,4,FALSE)</f>
        <v>UWC</v>
      </c>
      <c r="F6" s="170" t="str">
        <f>VLOOKUP(B6,'[1]LICENCE NRS 2026'!$A$2:$E$2713,5,FALSE)</f>
        <v>G14</v>
      </c>
      <c r="G6" s="235">
        <v>4</v>
      </c>
      <c r="H6" s="173" t="s">
        <v>919</v>
      </c>
      <c r="I6" s="16"/>
    </row>
    <row r="7" spans="1:9" ht="15.5" x14ac:dyDescent="0.35">
      <c r="A7" s="67">
        <v>2</v>
      </c>
      <c r="B7" s="169" t="s">
        <v>920</v>
      </c>
      <c r="C7" s="206" t="str">
        <f>VLOOKUP(B7,'[1]LICENCE NRS 2026'!$A$2:$E$2713,2,FALSE)</f>
        <v>ROSE</v>
      </c>
      <c r="D7" s="206" t="str">
        <f>VLOOKUP(B7,'[1]LICENCE NRS 2026'!$A$2:$E$2713,3,FALSE)</f>
        <v>MURPHY</v>
      </c>
      <c r="E7" s="234" t="str">
        <f>VLOOKUP(B7,'[1]LICENCE NRS 2026'!$A$2:$E$2713,4,FALSE)</f>
        <v>EASTERN KRAAIFONTEIN</v>
      </c>
      <c r="F7" s="170" t="str">
        <f>VLOOKUP(B7,'[1]LICENCE NRS 2026'!$A$2:$E$2713,5,FALSE)</f>
        <v>G14</v>
      </c>
      <c r="G7" s="235">
        <v>4</v>
      </c>
      <c r="H7" s="173" t="s">
        <v>921</v>
      </c>
      <c r="I7" s="16"/>
    </row>
    <row r="8" spans="1:9" ht="15.5" x14ac:dyDescent="0.35">
      <c r="A8" s="67">
        <v>3</v>
      </c>
      <c r="B8" s="169" t="s">
        <v>922</v>
      </c>
      <c r="C8" s="206" t="str">
        <f>VLOOKUP(B8,'[1]LICENCE NRS 2026'!$A$2:$E$2713,2,FALSE)</f>
        <v>ANIKA</v>
      </c>
      <c r="D8" s="206" t="str">
        <f>VLOOKUP(B8,'[1]LICENCE NRS 2026'!$A$2:$E$2713,3,FALSE)</f>
        <v>BOSMANN</v>
      </c>
      <c r="E8" s="234" t="str">
        <f>VLOOKUP(B8,'[1]LICENCE NRS 2026'!$A$2:$E$2713,4,FALSE)</f>
        <v>BELLVILLE AC</v>
      </c>
      <c r="F8" s="170" t="str">
        <f>VLOOKUP(B8,'[1]LICENCE NRS 2026'!$A$2:$E$2713,5,FALSE)</f>
        <v>G14</v>
      </c>
      <c r="G8" s="235">
        <v>4</v>
      </c>
      <c r="H8" s="173" t="s">
        <v>923</v>
      </c>
      <c r="I8" s="16"/>
    </row>
    <row r="9" spans="1:9" ht="15.5" x14ac:dyDescent="0.35">
      <c r="A9" s="67">
        <v>4</v>
      </c>
      <c r="B9" s="169" t="s">
        <v>924</v>
      </c>
      <c r="C9" s="206" t="str">
        <f>VLOOKUP(B9,'[1]LICENCE NRS 2026'!$A$2:$E$2713,2,FALSE)</f>
        <v>MECAELAH</v>
      </c>
      <c r="D9" s="206" t="str">
        <f>VLOOKUP(B9,'[1]LICENCE NRS 2026'!$A$2:$E$2713,3,FALSE)</f>
        <v>SCHIPPERS</v>
      </c>
      <c r="E9" s="234" t="str">
        <f>VLOOKUP(B9,'[1]LICENCE NRS 2026'!$A$2:$E$2713,4,FALSE)</f>
        <v>NEDBANK</v>
      </c>
      <c r="F9" s="170" t="str">
        <f>VLOOKUP(B9,'[1]LICENCE NRS 2026'!$A$2:$E$2713,5,FALSE)</f>
        <v>G14</v>
      </c>
      <c r="G9" s="235">
        <v>4</v>
      </c>
      <c r="H9" s="173" t="s">
        <v>907</v>
      </c>
      <c r="I9" s="16"/>
    </row>
    <row r="10" spans="1:9" ht="15.5" x14ac:dyDescent="0.35">
      <c r="A10" s="67">
        <v>5</v>
      </c>
      <c r="B10" s="169" t="s">
        <v>925</v>
      </c>
      <c r="C10" s="206" t="str">
        <f>VLOOKUP(B10,'[1]LICENCE NRS 2026'!$A$2:$E$2713,2,FALSE)</f>
        <v>SKYLAH</v>
      </c>
      <c r="D10" s="206" t="str">
        <f>VLOOKUP(B10,'[1]LICENCE NRS 2026'!$A$2:$E$2713,3,FALSE)</f>
        <v>LEKCHAROENSUK</v>
      </c>
      <c r="E10" s="234" t="str">
        <f>VLOOKUP(B10,'[1]LICENCE NRS 2026'!$A$2:$E$2713,4,FALSE)</f>
        <v>UWC</v>
      </c>
      <c r="F10" s="170" t="str">
        <f>VLOOKUP(B10,'[1]LICENCE NRS 2026'!$A$2:$E$2713,5,FALSE)</f>
        <v>G14</v>
      </c>
      <c r="G10" s="235">
        <v>4</v>
      </c>
      <c r="H10" s="173" t="s">
        <v>926</v>
      </c>
      <c r="I10" s="16"/>
    </row>
    <row r="11" spans="1:9" ht="15.5" x14ac:dyDescent="0.35">
      <c r="A11" s="67">
        <v>6</v>
      </c>
      <c r="B11" s="169" t="s">
        <v>927</v>
      </c>
      <c r="C11" s="206" t="str">
        <f>VLOOKUP(B11,'[1]LICENCE NRS 2026'!$A$2:$E$2713,2,FALSE)</f>
        <v>RUA</v>
      </c>
      <c r="D11" s="206" t="str">
        <f>VLOOKUP(B11,'[1]LICENCE NRS 2026'!$A$2:$E$2713,3,FALSE)</f>
        <v>DE WIT</v>
      </c>
      <c r="E11" s="234" t="str">
        <f>VLOOKUP(B11,'[1]LICENCE NRS 2026'!$A$2:$E$2713,4,FALSE)</f>
        <v>DURBAC</v>
      </c>
      <c r="F11" s="170" t="str">
        <f>VLOOKUP(B11,'[1]LICENCE NRS 2026'!$A$2:$E$2713,5,FALSE)</f>
        <v>G14</v>
      </c>
      <c r="G11" s="235">
        <v>4</v>
      </c>
      <c r="H11" s="173" t="s">
        <v>928</v>
      </c>
      <c r="I11" s="16"/>
    </row>
    <row r="12" spans="1:9" ht="15.5" x14ac:dyDescent="0.35">
      <c r="A12" s="67">
        <v>7</v>
      </c>
      <c r="B12" s="169" t="s">
        <v>929</v>
      </c>
      <c r="C12" s="206" t="str">
        <f>VLOOKUP(B12,'[1]LICENCE NRS 2026'!$A$2:$E$2713,2,FALSE)</f>
        <v>ALIYAAH</v>
      </c>
      <c r="D12" s="206" t="str">
        <f>VLOOKUP(B12,'[1]LICENCE NRS 2026'!$A$2:$E$2713,3,FALSE)</f>
        <v>GORDON</v>
      </c>
      <c r="E12" s="234" t="str">
        <f>VLOOKUP(B12,'[1]LICENCE NRS 2026'!$A$2:$E$2713,4,FALSE)</f>
        <v>UWC</v>
      </c>
      <c r="F12" s="170" t="str">
        <f>VLOOKUP(B12,'[1]LICENCE NRS 2026'!$A$2:$E$2713,5,FALSE)</f>
        <v>G14</v>
      </c>
      <c r="G12" s="235">
        <v>4</v>
      </c>
      <c r="H12" s="173" t="s">
        <v>448</v>
      </c>
      <c r="I12" s="16"/>
    </row>
    <row r="13" spans="1:9" ht="15.5" x14ac:dyDescent="0.35">
      <c r="A13" s="67">
        <v>8</v>
      </c>
      <c r="B13" s="169" t="s">
        <v>930</v>
      </c>
      <c r="C13" s="206" t="s">
        <v>781</v>
      </c>
      <c r="D13" s="206" t="s">
        <v>931</v>
      </c>
      <c r="E13" s="234" t="s">
        <v>719</v>
      </c>
      <c r="F13" s="170" t="s">
        <v>932</v>
      </c>
      <c r="G13" s="235">
        <v>4</v>
      </c>
      <c r="H13" s="173" t="s">
        <v>933</v>
      </c>
      <c r="I13" s="16"/>
    </row>
    <row r="14" spans="1:9" ht="15.5" x14ac:dyDescent="0.35">
      <c r="A14" s="67">
        <v>9</v>
      </c>
      <c r="B14" s="169" t="s">
        <v>934</v>
      </c>
      <c r="C14" s="206" t="str">
        <f>VLOOKUP(B14,'[1]LICENCE NRS 2026'!$A$2:$E$2713,2,FALSE)</f>
        <v>LORNA</v>
      </c>
      <c r="D14" s="206" t="str">
        <f>VLOOKUP(B14,'[1]LICENCE NRS 2026'!$A$2:$E$2713,3,FALSE)</f>
        <v>MAKAPELA</v>
      </c>
      <c r="E14" s="234" t="str">
        <f>VLOOKUP(B14,'[1]LICENCE NRS 2026'!$A$2:$E$2713,4,FALSE)</f>
        <v>KHAYELITSHA</v>
      </c>
      <c r="F14" s="170" t="str">
        <f>VLOOKUP(B14,'[1]LICENCE NRS 2026'!$A$2:$E$2713,5,FALSE)</f>
        <v>G14</v>
      </c>
      <c r="G14" s="235">
        <v>4</v>
      </c>
      <c r="H14" s="173" t="s">
        <v>935</v>
      </c>
      <c r="I14" s="16"/>
    </row>
    <row r="15" spans="1:9" ht="15.5" x14ac:dyDescent="0.35">
      <c r="A15" s="67">
        <v>10</v>
      </c>
      <c r="B15" s="169" t="s">
        <v>936</v>
      </c>
      <c r="C15" s="206" t="str">
        <f>VLOOKUP(B15,'[1]LICENCE NRS 2026'!$A$2:$E$2713,2,FALSE)</f>
        <v>HLELO</v>
      </c>
      <c r="D15" s="206" t="str">
        <f>VLOOKUP(B15,'[1]LICENCE NRS 2026'!$A$2:$E$2713,3,FALSE)</f>
        <v>NTOZAKHE</v>
      </c>
      <c r="E15" s="234" t="str">
        <f>VLOOKUP(B15,'[1]LICENCE NRS 2026'!$A$2:$E$2713,4,FALSE)</f>
        <v>RCS GUGS</v>
      </c>
      <c r="F15" s="170" t="str">
        <f>VLOOKUP(B15,'[1]LICENCE NRS 2026'!$A$2:$E$2713,5,FALSE)</f>
        <v>G14</v>
      </c>
      <c r="G15" s="235">
        <v>4</v>
      </c>
      <c r="H15" s="173" t="s">
        <v>937</v>
      </c>
      <c r="I15" s="16"/>
    </row>
    <row r="16" spans="1:9" x14ac:dyDescent="0.35">
      <c r="A16" s="67">
        <v>11</v>
      </c>
      <c r="B16" s="144"/>
      <c r="C16" s="144"/>
      <c r="D16" s="144"/>
      <c r="E16" s="153"/>
      <c r="F16" s="144"/>
      <c r="G16" s="146"/>
      <c r="H16" s="146"/>
    </row>
    <row r="17" spans="1:8" x14ac:dyDescent="0.35">
      <c r="A17" s="67">
        <v>12</v>
      </c>
      <c r="B17" s="144"/>
      <c r="C17" s="144"/>
      <c r="D17" s="144"/>
      <c r="E17" s="152"/>
      <c r="F17" s="144"/>
      <c r="G17" s="146"/>
      <c r="H17" s="146"/>
    </row>
    <row r="18" spans="1:8" x14ac:dyDescent="0.35">
      <c r="A18" s="67">
        <v>13</v>
      </c>
      <c r="B18" s="144"/>
      <c r="C18" s="144"/>
      <c r="D18" s="144"/>
      <c r="E18" s="153"/>
      <c r="F18" s="144"/>
      <c r="G18" s="146"/>
      <c r="H18" s="146"/>
    </row>
    <row r="19" spans="1:8" x14ac:dyDescent="0.35">
      <c r="A19" s="67">
        <v>14</v>
      </c>
      <c r="B19" s="144"/>
      <c r="C19" s="144"/>
      <c r="D19" s="144"/>
      <c r="E19" s="152"/>
      <c r="F19" s="144"/>
      <c r="G19" s="146"/>
      <c r="H19" s="146"/>
    </row>
    <row r="20" spans="1:8" x14ac:dyDescent="0.35">
      <c r="A20" s="67">
        <v>15</v>
      </c>
      <c r="B20" s="144"/>
      <c r="C20" s="144"/>
      <c r="D20" s="144"/>
      <c r="E20" s="152"/>
      <c r="F20" s="144"/>
      <c r="G20" s="146"/>
      <c r="H20" s="146"/>
    </row>
    <row r="21" spans="1:8" x14ac:dyDescent="0.35">
      <c r="A21" s="67">
        <v>16</v>
      </c>
      <c r="B21" s="144"/>
      <c r="C21" s="144"/>
      <c r="D21" s="144"/>
      <c r="E21" s="152"/>
      <c r="F21" s="144"/>
      <c r="G21" s="146"/>
      <c r="H21" s="146"/>
    </row>
    <row r="22" spans="1:8" x14ac:dyDescent="0.35">
      <c r="A22" s="67">
        <v>17</v>
      </c>
      <c r="B22" s="144"/>
      <c r="C22" s="144"/>
      <c r="D22" s="144"/>
      <c r="E22" s="152"/>
      <c r="F22" s="144"/>
      <c r="G22" s="146"/>
      <c r="H22" s="146"/>
    </row>
    <row r="23" spans="1:8" x14ac:dyDescent="0.35">
      <c r="A23" s="67">
        <v>18</v>
      </c>
      <c r="B23" s="144"/>
      <c r="C23" s="144"/>
      <c r="D23" s="144"/>
      <c r="E23" s="153"/>
      <c r="F23" s="144"/>
      <c r="G23" s="146"/>
      <c r="H23" s="146"/>
    </row>
    <row r="24" spans="1:8" x14ac:dyDescent="0.35">
      <c r="A24" s="67">
        <v>19</v>
      </c>
      <c r="B24" s="144"/>
      <c r="C24" s="144"/>
      <c r="D24" s="144"/>
      <c r="E24" s="153"/>
      <c r="F24" s="144"/>
      <c r="G24" s="146"/>
      <c r="H24" s="146"/>
    </row>
    <row r="25" spans="1:8" x14ac:dyDescent="0.35">
      <c r="A25" s="67">
        <v>20</v>
      </c>
      <c r="B25" s="144"/>
      <c r="C25" s="144"/>
      <c r="D25" s="144"/>
      <c r="E25" s="146"/>
      <c r="F25" s="144"/>
      <c r="G25" s="146"/>
      <c r="H25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41"/>
  </sheetPr>
  <dimension ref="A1:H18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1.1796875" customWidth="1"/>
    <col min="3" max="3" width="15.6328125" customWidth="1"/>
    <col min="4" max="4" width="18.54296875" style="1" customWidth="1"/>
    <col min="5" max="5" width="20.81640625" style="1" customWidth="1"/>
    <col min="6" max="6" width="7.6328125" style="1" customWidth="1"/>
    <col min="7" max="7" width="8.90625" style="1" customWidth="1"/>
    <col min="8" max="8" width="14.6328125" style="2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89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92"/>
    </row>
    <row r="3" spans="1:8" s="24" customFormat="1" ht="15.5" x14ac:dyDescent="0.35">
      <c r="A3" s="93" t="s">
        <v>42</v>
      </c>
      <c r="B3" s="91"/>
      <c r="C3" s="88"/>
      <c r="D3" s="91"/>
      <c r="E3" s="91"/>
      <c r="F3" s="91"/>
      <c r="G3" s="91"/>
      <c r="H3" s="92"/>
    </row>
    <row r="4" spans="1:8" s="24" customFormat="1" ht="15.5" x14ac:dyDescent="0.35">
      <c r="A4" s="94"/>
      <c r="B4" s="95"/>
      <c r="C4" s="96"/>
      <c r="D4" s="95"/>
      <c r="E4" s="95"/>
      <c r="F4" s="95"/>
      <c r="G4" s="95"/>
      <c r="H4" s="99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 t="s">
        <v>938</v>
      </c>
      <c r="C6" s="206" t="str">
        <f>VLOOKUP(B6,'[1]LICENCE NRS 2026'!$A$2:$E$2713,2,FALSE)</f>
        <v>RUBY</v>
      </c>
      <c r="D6" s="206" t="str">
        <f>VLOOKUP(B6,'[1]LICENCE NRS 2026'!$A$2:$E$2713,3,FALSE)</f>
        <v>READ</v>
      </c>
      <c r="E6" s="234" t="str">
        <f>VLOOKUP(B6,'[1]LICENCE NRS 2026'!$A$2:$E$2713,4,FALSE)</f>
        <v>AAC</v>
      </c>
      <c r="F6" s="170" t="str">
        <f>VLOOKUP(B6,'[1]LICENCE NRS 2026'!$A$2:$E$2713,5,FALSE)</f>
        <v>G15</v>
      </c>
      <c r="G6" s="235">
        <v>4</v>
      </c>
      <c r="H6" s="173" t="s">
        <v>939</v>
      </c>
    </row>
    <row r="7" spans="1:8" ht="15.5" x14ac:dyDescent="0.35">
      <c r="A7" s="67">
        <v>2</v>
      </c>
      <c r="B7" s="169" t="s">
        <v>940</v>
      </c>
      <c r="C7" s="206" t="str">
        <f>VLOOKUP(B7,'[1]LICENCE NRS 2026'!$A$2:$E$2713,2,FALSE)</f>
        <v>MCKENNA</v>
      </c>
      <c r="D7" s="206" t="str">
        <f>VLOOKUP(B7,'[1]LICENCE NRS 2026'!$A$2:$E$2713,3,FALSE)</f>
        <v>LATEGAN</v>
      </c>
      <c r="E7" s="234" t="str">
        <f>VLOOKUP(B7,'[1]LICENCE NRS 2026'!$A$2:$E$2713,4,FALSE)</f>
        <v>FISH HOEK</v>
      </c>
      <c r="F7" s="170" t="str">
        <f>VLOOKUP(B7,'[1]LICENCE NRS 2026'!$A$2:$E$2713,5,FALSE)</f>
        <v>G15</v>
      </c>
      <c r="G7" s="235">
        <v>4</v>
      </c>
      <c r="H7" s="173" t="s">
        <v>897</v>
      </c>
    </row>
    <row r="8" spans="1:8" ht="15.5" x14ac:dyDescent="0.35">
      <c r="A8" s="67">
        <v>3</v>
      </c>
      <c r="B8" s="169" t="s">
        <v>941</v>
      </c>
      <c r="C8" s="206" t="str">
        <f>VLOOKUP(B8,'[1]LICENCE NRS 2026'!$A$2:$E$2713,2,FALSE)</f>
        <v>LILIHLE</v>
      </c>
      <c r="D8" s="206" t="str">
        <f>VLOOKUP(B8,'[1]LICENCE NRS 2026'!$A$2:$E$2713,3,FALSE)</f>
        <v>NGQOLANA</v>
      </c>
      <c r="E8" s="234" t="str">
        <f>VLOOKUP(B8,'[1]LICENCE NRS 2026'!$A$2:$E$2713,4,FALSE)</f>
        <v>TSVOB</v>
      </c>
      <c r="F8" s="170" t="str">
        <f>VLOOKUP(B8,'[1]LICENCE NRS 2026'!$A$2:$E$2713,5,FALSE)</f>
        <v>G15</v>
      </c>
      <c r="G8" s="235">
        <v>4</v>
      </c>
      <c r="H8" s="236" t="s">
        <v>942</v>
      </c>
    </row>
    <row r="9" spans="1:8" ht="15.5" x14ac:dyDescent="0.35">
      <c r="A9" s="67">
        <v>4</v>
      </c>
      <c r="B9" s="170" t="s">
        <v>943</v>
      </c>
      <c r="C9" s="206" t="s">
        <v>190</v>
      </c>
      <c r="D9" s="206" t="s">
        <v>944</v>
      </c>
      <c r="E9" s="234" t="s">
        <v>719</v>
      </c>
      <c r="F9" s="170" t="s">
        <v>945</v>
      </c>
      <c r="G9" s="235">
        <v>4</v>
      </c>
      <c r="H9" s="254" t="s">
        <v>946</v>
      </c>
    </row>
    <row r="10" spans="1:8" ht="15.5" x14ac:dyDescent="0.35">
      <c r="A10" s="67">
        <v>5</v>
      </c>
      <c r="B10" s="169" t="s">
        <v>84</v>
      </c>
      <c r="C10" s="206" t="s">
        <v>947</v>
      </c>
      <c r="D10" s="206" t="s">
        <v>948</v>
      </c>
      <c r="E10" s="234" t="s">
        <v>949</v>
      </c>
      <c r="F10" s="170" t="s">
        <v>945</v>
      </c>
      <c r="G10" s="235">
        <v>4</v>
      </c>
      <c r="H10" s="236" t="s">
        <v>950</v>
      </c>
    </row>
    <row r="11" spans="1:8" ht="15.5" x14ac:dyDescent="0.35">
      <c r="A11" s="67">
        <v>6</v>
      </c>
      <c r="B11" s="169" t="s">
        <v>951</v>
      </c>
      <c r="C11" s="206" t="str">
        <f>VLOOKUP(B11,'[1]LICENCE NRS 2026'!$A$2:$E$2713,2,FALSE)</f>
        <v>ABECHELLE</v>
      </c>
      <c r="D11" s="206" t="str">
        <f>VLOOKUP(B11,'[1]LICENCE NRS 2026'!$A$2:$E$2713,3,FALSE)</f>
        <v>SOGGOP</v>
      </c>
      <c r="E11" s="234" t="str">
        <f>VLOOKUP(B11,'[1]LICENCE NRS 2026'!$A$2:$E$2713,4,FALSE)</f>
        <v>BOTTELARY</v>
      </c>
      <c r="F11" s="170" t="str">
        <f>VLOOKUP(B11,'[1]LICENCE NRS 2026'!$A$2:$E$2713,5,FALSE)</f>
        <v>G15</v>
      </c>
      <c r="G11" s="235">
        <v>4</v>
      </c>
      <c r="H11" s="236" t="s">
        <v>952</v>
      </c>
    </row>
    <row r="12" spans="1:8" x14ac:dyDescent="0.35">
      <c r="A12" s="67">
        <v>7</v>
      </c>
      <c r="B12" s="255" t="s">
        <v>953</v>
      </c>
      <c r="C12" s="144" t="s">
        <v>954</v>
      </c>
      <c r="D12" s="144" t="s">
        <v>955</v>
      </c>
      <c r="E12" s="144" t="s">
        <v>956</v>
      </c>
      <c r="F12" s="146" t="s">
        <v>945</v>
      </c>
      <c r="G12" s="235">
        <v>4</v>
      </c>
      <c r="H12" s="256" t="s">
        <v>511</v>
      </c>
    </row>
    <row r="13" spans="1:8" ht="15.5" x14ac:dyDescent="0.35">
      <c r="A13" s="67">
        <v>8</v>
      </c>
      <c r="B13" s="257" t="s">
        <v>960</v>
      </c>
      <c r="C13" s="206" t="s">
        <v>957</v>
      </c>
      <c r="D13" s="206" t="s">
        <v>958</v>
      </c>
      <c r="E13" s="234" t="s">
        <v>215</v>
      </c>
      <c r="F13" s="170" t="s">
        <v>945</v>
      </c>
      <c r="G13" s="235">
        <v>4</v>
      </c>
      <c r="H13" s="236" t="s">
        <v>959</v>
      </c>
    </row>
    <row r="14" spans="1:8" x14ac:dyDescent="0.35">
      <c r="A14" s="67">
        <v>9</v>
      </c>
      <c r="B14" s="144"/>
      <c r="C14" s="144"/>
      <c r="D14" s="144"/>
      <c r="E14" s="153"/>
      <c r="F14" s="144"/>
      <c r="G14" s="146"/>
      <c r="H14" s="162"/>
    </row>
    <row r="15" spans="1:8" x14ac:dyDescent="0.35">
      <c r="A15" s="67">
        <v>10</v>
      </c>
      <c r="B15" s="144"/>
      <c r="C15" s="144"/>
      <c r="D15" s="144"/>
      <c r="E15" s="152"/>
      <c r="F15" s="144"/>
      <c r="G15" s="146"/>
      <c r="H15" s="162"/>
    </row>
    <row r="16" spans="1:8" x14ac:dyDescent="0.35">
      <c r="A16" s="67">
        <v>11</v>
      </c>
      <c r="B16" s="144"/>
      <c r="C16" s="144"/>
      <c r="D16" s="144"/>
      <c r="E16" s="153"/>
      <c r="F16" s="144"/>
      <c r="G16" s="146"/>
      <c r="H16" s="146"/>
    </row>
    <row r="17" spans="1:8" x14ac:dyDescent="0.35">
      <c r="A17" s="67">
        <v>12</v>
      </c>
      <c r="B17" s="144"/>
      <c r="C17" s="144"/>
      <c r="D17" s="144"/>
      <c r="E17" s="153"/>
      <c r="F17" s="144"/>
      <c r="G17" s="146"/>
      <c r="H17" s="164"/>
    </row>
    <row r="18" spans="1:8" x14ac:dyDescent="0.35">
      <c r="A18" s="67">
        <v>13</v>
      </c>
      <c r="B18" s="144"/>
      <c r="C18" s="144"/>
      <c r="D18" s="144"/>
      <c r="E18" s="146"/>
      <c r="F18" s="144"/>
      <c r="G18" s="146"/>
      <c r="H18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indexed="41"/>
  </sheetPr>
  <dimension ref="A1:H34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3.08984375" customWidth="1"/>
    <col min="3" max="3" width="18" customWidth="1"/>
    <col min="4" max="4" width="23" style="1" customWidth="1"/>
    <col min="5" max="5" width="18.81640625" style="1" customWidth="1"/>
    <col min="6" max="6" width="9.453125" style="1" customWidth="1"/>
    <col min="7" max="7" width="8.90625" style="1" customWidth="1"/>
    <col min="8" max="8" width="13.7265625" style="2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89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92"/>
    </row>
    <row r="3" spans="1:8" s="24" customFormat="1" ht="15.5" x14ac:dyDescent="0.35">
      <c r="A3" s="93" t="s">
        <v>43</v>
      </c>
      <c r="B3" s="91"/>
      <c r="C3" s="88"/>
      <c r="D3" s="91"/>
      <c r="E3" s="91"/>
      <c r="F3" s="91"/>
      <c r="G3" s="91"/>
      <c r="H3" s="92"/>
    </row>
    <row r="4" spans="1:8" s="24" customFormat="1" ht="15.5" x14ac:dyDescent="0.35">
      <c r="A4" s="94"/>
      <c r="B4" s="95"/>
      <c r="C4" s="96"/>
      <c r="D4" s="95"/>
      <c r="E4" s="95"/>
      <c r="F4" s="95"/>
      <c r="G4" s="95"/>
      <c r="H4" s="99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 t="s">
        <v>1063</v>
      </c>
      <c r="C6" s="170" t="str">
        <f>VLOOKUP(B6,'[1]LICENCE NRS 2026'!$A$2:$E$2713,2,FALSE)</f>
        <v>YONELISA</v>
      </c>
      <c r="D6" s="170" t="str">
        <f>VLOOKUP(B6,'[1]LICENCE NRS 2026'!$A$2:$E$2713,3,FALSE)</f>
        <v>SIWA</v>
      </c>
      <c r="E6" s="234" t="str">
        <f>VLOOKUP(B6,'[1]LICENCE NRS 2026'!$A$2:$E$2713,4,FALSE)</f>
        <v>GO TYMEBANK</v>
      </c>
      <c r="F6" s="170" t="str">
        <f>VLOOKUP(B6,'[1]LICENCE NRS 2026'!$A$2:$E$2713,5,FALSE)</f>
        <v>G16</v>
      </c>
      <c r="G6" s="235">
        <v>4</v>
      </c>
      <c r="H6" s="173" t="s">
        <v>879</v>
      </c>
    </row>
    <row r="7" spans="1:8" ht="15.5" x14ac:dyDescent="0.35">
      <c r="A7" s="67">
        <v>2</v>
      </c>
      <c r="B7" s="169" t="s">
        <v>1064</v>
      </c>
      <c r="C7" s="170" t="str">
        <f>VLOOKUP(B7,'[1]LICENCE NRS 2026'!$A$2:$E$2713,2,FALSE)</f>
        <v>KEIRA</v>
      </c>
      <c r="D7" s="170" t="str">
        <f>VLOOKUP(B7,'[1]LICENCE NRS 2026'!$A$2:$E$2713,3,FALSE)</f>
        <v>BOTTOMLEY</v>
      </c>
      <c r="E7" s="234" t="str">
        <f>VLOOKUP(B7,'[1]LICENCE NRS 2026'!$A$2:$E$2713,4,FALSE)</f>
        <v>TSVOB</v>
      </c>
      <c r="F7" s="170" t="str">
        <f>VLOOKUP(B7,'[1]LICENCE NRS 2026'!$A$2:$E$2713,5,FALSE)</f>
        <v>G16</v>
      </c>
      <c r="G7" s="235">
        <v>4</v>
      </c>
      <c r="H7" s="173" t="s">
        <v>558</v>
      </c>
    </row>
    <row r="8" spans="1:8" ht="15.5" x14ac:dyDescent="0.35">
      <c r="A8" s="67">
        <v>3</v>
      </c>
      <c r="B8" s="169" t="s">
        <v>1065</v>
      </c>
      <c r="C8" s="170" t="str">
        <f>VLOOKUP(B8,'[1]LICENCE NRS 2026'!$A$2:$E$2713,2,FALSE)</f>
        <v>CHARA</v>
      </c>
      <c r="D8" s="170" t="str">
        <f>VLOOKUP(B8,'[1]LICENCE NRS 2026'!$A$2:$E$2713,3,FALSE)</f>
        <v>DE WIT</v>
      </c>
      <c r="E8" s="234" t="str">
        <f>VLOOKUP(B8,'[1]LICENCE NRS 2026'!$A$2:$E$2713,4,FALSE)</f>
        <v>DURBAC</v>
      </c>
      <c r="F8" s="170" t="str">
        <f>VLOOKUP(B8,'[1]LICENCE NRS 2026'!$A$2:$E$2713,5,FALSE)</f>
        <v>G16</v>
      </c>
      <c r="G8" s="235">
        <v>4</v>
      </c>
      <c r="H8" s="173" t="s">
        <v>445</v>
      </c>
    </row>
    <row r="9" spans="1:8" ht="15.5" x14ac:dyDescent="0.35">
      <c r="A9" s="67">
        <v>4</v>
      </c>
      <c r="B9" s="169" t="s">
        <v>1066</v>
      </c>
      <c r="C9" s="170" t="str">
        <f>VLOOKUP(B9,'[1]LICENCE NRS 2026'!$A$2:$E$2713,2,FALSE)</f>
        <v>ZARAH</v>
      </c>
      <c r="D9" s="170" t="str">
        <f>VLOOKUP(B9,'[1]LICENCE NRS 2026'!$A$2:$E$2713,3,FALSE)</f>
        <v>LEWIS</v>
      </c>
      <c r="E9" s="234" t="str">
        <f>VLOOKUP(B9,'[1]LICENCE NRS 2026'!$A$2:$E$2713,4,FALSE)</f>
        <v>NEDBANK</v>
      </c>
      <c r="F9" s="170" t="str">
        <f>VLOOKUP(B9,'[1]LICENCE NRS 2026'!$A$2:$E$2713,5,FALSE)</f>
        <v>G16</v>
      </c>
      <c r="G9" s="235">
        <v>4</v>
      </c>
      <c r="H9" s="173" t="s">
        <v>921</v>
      </c>
    </row>
    <row r="10" spans="1:8" ht="15.5" x14ac:dyDescent="0.35">
      <c r="A10" s="67">
        <v>5</v>
      </c>
      <c r="B10" s="169" t="s">
        <v>1067</v>
      </c>
      <c r="C10" s="170" t="str">
        <f>VLOOKUP(B10,'[1]LICENCE NRS 2026'!$A$2:$E$2713,2,FALSE)</f>
        <v>SCARLETT</v>
      </c>
      <c r="D10" s="170" t="str">
        <f>VLOOKUP(B10,'[1]LICENCE NRS 2026'!$A$2:$E$2713,3,FALSE)</f>
        <v>BERNING</v>
      </c>
      <c r="E10" s="234" t="str">
        <f>VLOOKUP(B10,'[1]LICENCE NRS 2026'!$A$2:$E$2713,4,FALSE)</f>
        <v>TSVOB</v>
      </c>
      <c r="F10" s="170" t="str">
        <f>VLOOKUP(B10,'[1]LICENCE NRS 2026'!$A$2:$E$2713,5,FALSE)</f>
        <v>G16</v>
      </c>
      <c r="G10" s="235">
        <v>4</v>
      </c>
      <c r="H10" s="173" t="s">
        <v>1068</v>
      </c>
    </row>
    <row r="11" spans="1:8" ht="15.5" x14ac:dyDescent="0.35">
      <c r="A11" s="67">
        <v>6</v>
      </c>
      <c r="B11" s="169" t="s">
        <v>1069</v>
      </c>
      <c r="C11" s="170" t="str">
        <f>VLOOKUP(B11,'[1]LICENCE NRS 2026'!$A$2:$E$2713,2,FALSE)</f>
        <v>KATE</v>
      </c>
      <c r="D11" s="170" t="str">
        <f>VLOOKUP(B11,'[1]LICENCE NRS 2026'!$A$2:$E$2713,3,FALSE)</f>
        <v>VAN ZYL</v>
      </c>
      <c r="E11" s="234" t="str">
        <f>VLOOKUP(B11,'[1]LICENCE NRS 2026'!$A$2:$E$2713,4,FALSE)</f>
        <v>TSVOB</v>
      </c>
      <c r="F11" s="170" t="str">
        <f>VLOOKUP(B11,'[1]LICENCE NRS 2026'!$A$2:$E$2713,5,FALSE)</f>
        <v>G16</v>
      </c>
      <c r="G11" s="235">
        <v>4</v>
      </c>
      <c r="H11" s="173" t="s">
        <v>1070</v>
      </c>
    </row>
    <row r="12" spans="1:8" ht="15.5" x14ac:dyDescent="0.35">
      <c r="A12" s="67">
        <v>7</v>
      </c>
      <c r="B12" s="169" t="s">
        <v>1071</v>
      </c>
      <c r="C12" s="170" t="str">
        <f>VLOOKUP(B12,'[1]LICENCE NRS 2026'!$A$2:$E$2713,2,FALSE)</f>
        <v>IMANGE</v>
      </c>
      <c r="D12" s="170" t="str">
        <f>VLOOKUP(B12,'[1]LICENCE NRS 2026'!$A$2:$E$2713,3,FALSE)</f>
        <v>NOMGANGA</v>
      </c>
      <c r="E12" s="234" t="str">
        <f>VLOOKUP(B12,'[1]LICENCE NRS 2026'!$A$2:$E$2713,4,FALSE)</f>
        <v>KHAYELITSHA AC</v>
      </c>
      <c r="F12" s="170" t="str">
        <f>VLOOKUP(B12,'[1]LICENCE NRS 2026'!$A$2:$E$2713,5,FALSE)</f>
        <v>G16</v>
      </c>
      <c r="G12" s="235">
        <v>4</v>
      </c>
      <c r="H12" s="173" t="s">
        <v>1072</v>
      </c>
    </row>
    <row r="13" spans="1:8" ht="15.5" x14ac:dyDescent="0.35">
      <c r="A13" s="67">
        <v>8</v>
      </c>
      <c r="B13" s="169" t="s">
        <v>1073</v>
      </c>
      <c r="C13" s="170" t="str">
        <f>VLOOKUP(B13,'[1]LICENCE NRS 2026'!$A$2:$E$2713,2,FALSE)</f>
        <v>WAQILAH</v>
      </c>
      <c r="D13" s="170" t="str">
        <f>VLOOKUP(B13,'[1]LICENCE NRS 2026'!$A$2:$E$2713,3,FALSE)</f>
        <v>VERMAAK</v>
      </c>
      <c r="E13" s="234" t="str">
        <f>VLOOKUP(B13,'[1]LICENCE NRS 2026'!$A$2:$E$2713,4,FALSE)</f>
        <v>MP TITANS</v>
      </c>
      <c r="F13" s="170" t="s">
        <v>1074</v>
      </c>
      <c r="G13" s="235">
        <v>4</v>
      </c>
      <c r="H13" s="173" t="s">
        <v>1075</v>
      </c>
    </row>
    <row r="14" spans="1:8" ht="15.5" x14ac:dyDescent="0.35">
      <c r="A14" s="67">
        <v>9</v>
      </c>
      <c r="B14" s="169" t="s">
        <v>1076</v>
      </c>
      <c r="C14" s="170" t="str">
        <f>VLOOKUP(B14,'[1]LICENCE NRS 2026'!$A$2:$E$2713,2,FALSE)</f>
        <v>AQILAH</v>
      </c>
      <c r="D14" s="170" t="str">
        <f>VLOOKUP(B14,'[1]LICENCE NRS 2026'!$A$2:$E$2713,3,FALSE)</f>
        <v>VERMAAK</v>
      </c>
      <c r="E14" s="234" t="str">
        <f>VLOOKUP(B14,'[1]LICENCE NRS 2026'!$A$2:$E$2713,4,FALSE)</f>
        <v>MP TITANS</v>
      </c>
      <c r="F14" s="170" t="str">
        <f>VLOOKUP(B14,'[1]LICENCE NRS 2026'!$A$2:$E$2713,5,FALSE)</f>
        <v>G16</v>
      </c>
      <c r="G14" s="235">
        <v>4</v>
      </c>
      <c r="H14" s="173" t="s">
        <v>1072</v>
      </c>
    </row>
    <row r="15" spans="1:8" ht="15.5" x14ac:dyDescent="0.35">
      <c r="A15" s="67">
        <v>10</v>
      </c>
      <c r="B15" s="169" t="s">
        <v>1077</v>
      </c>
      <c r="C15" s="170" t="str">
        <f>VLOOKUP(B15,'[1]LICENCE NRS 2026'!$A$2:$E$2713,2,FALSE)</f>
        <v>LATHITHE</v>
      </c>
      <c r="D15" s="170" t="str">
        <f>VLOOKUP(B15,'[1]LICENCE NRS 2026'!$A$2:$E$2713,3,FALSE)</f>
        <v>MFAKU</v>
      </c>
      <c r="E15" s="234" t="str">
        <f>VLOOKUP(B15,'[1]LICENCE NRS 2026'!$A$2:$E$2713,4,FALSE)</f>
        <v>TS LANGA AC</v>
      </c>
      <c r="F15" s="170" t="str">
        <f>VLOOKUP(B15,'[1]LICENCE NRS 2026'!$A$2:$E$2713,5,FALSE)</f>
        <v>G16</v>
      </c>
      <c r="G15" s="235">
        <v>4</v>
      </c>
      <c r="H15" s="173" t="s">
        <v>1078</v>
      </c>
    </row>
    <row r="16" spans="1:8" x14ac:dyDescent="0.35">
      <c r="A16" s="67">
        <v>11</v>
      </c>
      <c r="B16" s="144"/>
      <c r="C16" s="144"/>
      <c r="D16" s="144"/>
      <c r="E16" s="152"/>
      <c r="F16" s="144"/>
      <c r="G16" s="146"/>
      <c r="H16" s="146"/>
    </row>
    <row r="17" spans="1:8" x14ac:dyDescent="0.35">
      <c r="A17" s="67">
        <v>12</v>
      </c>
      <c r="B17" s="144"/>
      <c r="C17" s="144"/>
      <c r="D17" s="144"/>
      <c r="E17" s="152"/>
      <c r="F17" s="144"/>
      <c r="G17" s="146"/>
      <c r="H17" s="146"/>
    </row>
    <row r="18" spans="1:8" x14ac:dyDescent="0.35">
      <c r="A18" s="67">
        <v>13</v>
      </c>
      <c r="B18" s="144"/>
      <c r="C18" s="144"/>
      <c r="D18" s="144"/>
      <c r="E18" s="152"/>
      <c r="F18" s="144"/>
      <c r="G18" s="146"/>
      <c r="H18" s="146"/>
    </row>
    <row r="19" spans="1:8" x14ac:dyDescent="0.35">
      <c r="A19" s="67">
        <v>14</v>
      </c>
      <c r="B19" s="144"/>
      <c r="C19" s="144"/>
      <c r="D19" s="144"/>
      <c r="E19" s="152"/>
      <c r="F19" s="144"/>
      <c r="G19" s="146"/>
      <c r="H19" s="146"/>
    </row>
    <row r="20" spans="1:8" x14ac:dyDescent="0.35">
      <c r="A20" s="67">
        <v>15</v>
      </c>
      <c r="B20" s="144"/>
      <c r="C20" s="144"/>
      <c r="D20" s="144"/>
      <c r="E20" s="152"/>
      <c r="F20" s="144"/>
      <c r="G20" s="146"/>
      <c r="H20" s="146"/>
    </row>
    <row r="21" spans="1:8" x14ac:dyDescent="0.35">
      <c r="A21" s="67">
        <v>16</v>
      </c>
      <c r="B21" s="144"/>
      <c r="C21" s="144"/>
      <c r="D21" s="144"/>
      <c r="E21" s="152"/>
      <c r="F21" s="144"/>
      <c r="G21" s="146"/>
      <c r="H21" s="146"/>
    </row>
    <row r="22" spans="1:8" x14ac:dyDescent="0.35">
      <c r="A22" s="67">
        <v>17</v>
      </c>
      <c r="B22" s="144"/>
      <c r="C22" s="144"/>
      <c r="D22" s="144"/>
      <c r="E22" s="153"/>
      <c r="F22" s="144"/>
      <c r="G22" s="146"/>
      <c r="H22" s="146"/>
    </row>
    <row r="23" spans="1:8" x14ac:dyDescent="0.35">
      <c r="A23" s="67">
        <v>18</v>
      </c>
      <c r="B23" s="144"/>
      <c r="C23" s="144"/>
      <c r="D23" s="144"/>
      <c r="E23" s="153"/>
      <c r="F23" s="144"/>
      <c r="G23" s="146"/>
      <c r="H23" s="146"/>
    </row>
    <row r="28" spans="1:8" x14ac:dyDescent="0.35">
      <c r="D28"/>
      <c r="E28" s="128"/>
      <c r="F28"/>
      <c r="G28"/>
      <c r="H28"/>
    </row>
    <row r="29" spans="1:8" x14ac:dyDescent="0.35">
      <c r="D29"/>
      <c r="E29" s="128"/>
      <c r="F29"/>
      <c r="G29"/>
      <c r="H29"/>
    </row>
    <row r="30" spans="1:8" x14ac:dyDescent="0.35">
      <c r="D30"/>
      <c r="E30" s="128"/>
      <c r="F30"/>
      <c r="G30"/>
      <c r="H30"/>
    </row>
    <row r="31" spans="1:8" x14ac:dyDescent="0.35">
      <c r="D31"/>
      <c r="E31" s="128"/>
      <c r="F31"/>
      <c r="G31"/>
      <c r="H31"/>
    </row>
    <row r="32" spans="1:8" x14ac:dyDescent="0.35">
      <c r="D32"/>
      <c r="E32" s="128"/>
      <c r="F32"/>
      <c r="G32"/>
      <c r="H32"/>
    </row>
    <row r="33" spans="4:8" x14ac:dyDescent="0.35">
      <c r="D33"/>
      <c r="E33" s="128"/>
      <c r="F33"/>
      <c r="G33"/>
      <c r="H33"/>
    </row>
    <row r="34" spans="4:8" x14ac:dyDescent="0.35">
      <c r="D34"/>
      <c r="E34" s="128"/>
      <c r="F34"/>
      <c r="G34"/>
      <c r="H3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41"/>
  </sheetPr>
  <dimension ref="A1:H20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4.54296875" customWidth="1"/>
    <col min="3" max="3" width="15.90625" customWidth="1"/>
    <col min="4" max="4" width="22.36328125" style="1" customWidth="1"/>
    <col min="5" max="5" width="16.54296875" style="1" customWidth="1"/>
    <col min="6" max="6" width="9.1796875" style="1"/>
    <col min="7" max="7" width="8.90625" style="1" customWidth="1"/>
    <col min="8" max="8" width="13" style="2" customWidth="1"/>
  </cols>
  <sheetData>
    <row r="1" spans="1:8" s="24" customFormat="1" ht="15.5" x14ac:dyDescent="0.35">
      <c r="A1" s="87" t="str">
        <f>'Cover Page'!A2</f>
        <v>CROSS COUNTRY LEAGUE 6 - PROTEA PARK, GORDON'S BAY</v>
      </c>
      <c r="B1" s="87"/>
      <c r="C1" s="88"/>
      <c r="D1" s="87"/>
      <c r="E1" s="87"/>
      <c r="F1" s="87"/>
      <c r="G1" s="87"/>
      <c r="H1" s="89"/>
    </row>
    <row r="2" spans="1:8" s="24" customFormat="1" ht="15.5" x14ac:dyDescent="0.35">
      <c r="A2" s="90">
        <f>'Cover Page'!A3</f>
        <v>46228</v>
      </c>
      <c r="B2" s="91"/>
      <c r="C2" s="88"/>
      <c r="D2" s="91"/>
      <c r="E2" s="91"/>
      <c r="F2" s="91"/>
      <c r="G2" s="91"/>
      <c r="H2" s="92"/>
    </row>
    <row r="3" spans="1:8" s="24" customFormat="1" ht="15.5" x14ac:dyDescent="0.35">
      <c r="A3" s="93" t="s">
        <v>44</v>
      </c>
      <c r="B3" s="91"/>
      <c r="C3" s="88"/>
      <c r="D3" s="91"/>
      <c r="E3" s="91"/>
      <c r="F3" s="91"/>
      <c r="G3" s="91"/>
      <c r="H3" s="92"/>
    </row>
    <row r="4" spans="1:8" s="24" customFormat="1" ht="15.5" x14ac:dyDescent="0.35">
      <c r="A4" s="94"/>
      <c r="B4" s="95"/>
      <c r="C4" s="96"/>
      <c r="D4" s="95"/>
      <c r="E4" s="95"/>
      <c r="F4" s="95"/>
      <c r="G4" s="95"/>
      <c r="H4" s="99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 t="s">
        <v>1079</v>
      </c>
      <c r="C6" s="170" t="str">
        <f>VLOOKUP(B6,'[1]LICENCE NRS 2026'!$A$2:$E$2713,2,FALSE)</f>
        <v>SINOXOLO</v>
      </c>
      <c r="D6" s="170" t="str">
        <f>VLOOKUP(B6,'[1]LICENCE NRS 2026'!$A$2:$E$2713,3,FALSE)</f>
        <v>JIJINGUBO</v>
      </c>
      <c r="E6" s="234" t="str">
        <f>VLOOKUP(B6,'[1]LICENCE NRS 2026'!$A$2:$E$2713,4,FALSE)</f>
        <v>GO TYMEBANK</v>
      </c>
      <c r="F6" s="170" t="str">
        <f>VLOOKUP(B6,'[1]LICENCE NRS 2026'!$A$2:$E$2713,5,FALSE)</f>
        <v>G17</v>
      </c>
      <c r="G6" s="235">
        <v>4</v>
      </c>
      <c r="H6" s="173" t="s">
        <v>1080</v>
      </c>
    </row>
    <row r="7" spans="1:8" ht="15.5" x14ac:dyDescent="0.35">
      <c r="A7" s="67">
        <v>2</v>
      </c>
      <c r="B7" s="169" t="s">
        <v>1081</v>
      </c>
      <c r="C7" s="170" t="str">
        <f>VLOOKUP(B7,'[1]LICENCE NRS 2026'!$A$2:$E$2713,2,FALSE)</f>
        <v>ALIVE</v>
      </c>
      <c r="D7" s="170" t="str">
        <f>VLOOKUP(B7,'[1]LICENCE NRS 2026'!$A$2:$E$2713,3,FALSE)</f>
        <v>MENZIWA</v>
      </c>
      <c r="E7" s="234" t="str">
        <f>VLOOKUP(B7,'[1]LICENCE NRS 2026'!$A$2:$E$2713,4,FALSE)</f>
        <v>ATC</v>
      </c>
      <c r="F7" s="170" t="str">
        <f>VLOOKUP(B7,'[1]LICENCE NRS 2026'!$A$2:$E$2713,5,FALSE)</f>
        <v>G17</v>
      </c>
      <c r="G7" s="235">
        <v>4</v>
      </c>
      <c r="H7" s="173" t="s">
        <v>1082</v>
      </c>
    </row>
    <row r="8" spans="1:8" ht="15.5" x14ac:dyDescent="0.35">
      <c r="A8" s="67">
        <v>3</v>
      </c>
      <c r="B8" s="169" t="s">
        <v>1083</v>
      </c>
      <c r="C8" s="170" t="str">
        <f>VLOOKUP(B8,'[1]LICENCE NRS 2026'!$A$2:$E$2713,2,FALSE)</f>
        <v>SINALO</v>
      </c>
      <c r="D8" s="170" t="str">
        <f>VLOOKUP(B8,'[1]LICENCE NRS 2026'!$A$2:$E$2713,3,FALSE)</f>
        <v>YOBO</v>
      </c>
      <c r="E8" s="234" t="str">
        <f>VLOOKUP(B8,'[1]LICENCE NRS 2026'!$A$2:$E$2713,4,FALSE)</f>
        <v>KHAYELITSHA AC</v>
      </c>
      <c r="F8" s="170" t="str">
        <f>VLOOKUP(B8,'[1]LICENCE NRS 2026'!$A$2:$E$2713,5,FALSE)</f>
        <v>G17</v>
      </c>
      <c r="G8" s="235">
        <v>4</v>
      </c>
      <c r="H8" s="173" t="s">
        <v>1084</v>
      </c>
    </row>
    <row r="9" spans="1:8" ht="15.5" x14ac:dyDescent="0.35">
      <c r="A9" s="67">
        <v>4</v>
      </c>
      <c r="B9" s="169" t="s">
        <v>1085</v>
      </c>
      <c r="C9" s="170" t="str">
        <f>VLOOKUP(B9,'[1]LICENCE NRS 2026'!$A$2:$E$2713,2,FALSE)</f>
        <v>MALICKA</v>
      </c>
      <c r="D9" s="170" t="str">
        <f>VLOOKUP(B9,'[1]LICENCE NRS 2026'!$A$2:$E$2713,3,FALSE)</f>
        <v>WATERLOO</v>
      </c>
      <c r="E9" s="234" t="str">
        <f>VLOOKUP(B9,'[1]LICENCE NRS 2026'!$A$2:$E$2713,4,FALSE)</f>
        <v>VELOCITY</v>
      </c>
      <c r="F9" s="170" t="str">
        <f>VLOOKUP(B9,'[1]LICENCE NRS 2026'!$A$2:$E$2713,5,FALSE)</f>
        <v>G17</v>
      </c>
      <c r="G9" s="235">
        <v>4</v>
      </c>
      <c r="H9" s="173" t="s">
        <v>1086</v>
      </c>
    </row>
    <row r="10" spans="1:8" ht="15.5" x14ac:dyDescent="0.35">
      <c r="A10" s="67">
        <v>5</v>
      </c>
      <c r="B10" s="169" t="s">
        <v>84</v>
      </c>
      <c r="C10" s="170" t="s">
        <v>1087</v>
      </c>
      <c r="D10" s="170" t="s">
        <v>1088</v>
      </c>
      <c r="E10" s="234" t="s">
        <v>1089</v>
      </c>
      <c r="F10" s="170" t="s">
        <v>1090</v>
      </c>
      <c r="G10" s="235">
        <v>4</v>
      </c>
      <c r="H10" s="173" t="s">
        <v>1091</v>
      </c>
    </row>
    <row r="11" spans="1:8" ht="15.5" x14ac:dyDescent="0.35">
      <c r="A11" s="67">
        <v>6</v>
      </c>
      <c r="B11" s="169" t="s">
        <v>1092</v>
      </c>
      <c r="C11" s="170" t="str">
        <f>VLOOKUP(B11,'[1]LICENCE NRS 2026'!$A$2:$E$2713,2,FALSE)</f>
        <v>VAUGHANIQUE</v>
      </c>
      <c r="D11" s="170" t="str">
        <f>VLOOKUP(B11,'[1]LICENCE NRS 2026'!$A$2:$E$2713,3,FALSE)</f>
        <v>PETERSEN</v>
      </c>
      <c r="E11" s="234" t="str">
        <f>VLOOKUP(B11,'[1]LICENCE NRS 2026'!$A$2:$E$2713,4,FALSE)</f>
        <v>BOTTELARY</v>
      </c>
      <c r="F11" s="170" t="str">
        <f>VLOOKUP(B11,'[1]LICENCE NRS 2026'!$A$2:$E$2713,5,FALSE)</f>
        <v>G17</v>
      </c>
      <c r="G11" s="235">
        <v>4</v>
      </c>
      <c r="H11" s="173" t="s">
        <v>1093</v>
      </c>
    </row>
    <row r="12" spans="1:8" ht="15.5" x14ac:dyDescent="0.35">
      <c r="A12" s="67">
        <v>7</v>
      </c>
      <c r="B12" s="169" t="s">
        <v>1094</v>
      </c>
      <c r="C12" s="170" t="str">
        <f>VLOOKUP(B12,'[1]LICENCE NRS 2026'!$A$2:$E$2713,2,FALSE)</f>
        <v>ALEESA</v>
      </c>
      <c r="D12" s="170" t="str">
        <f>VLOOKUP(B12,'[1]LICENCE NRS 2026'!$A$2:$E$2713,3,FALSE)</f>
        <v>KOTZEE</v>
      </c>
      <c r="E12" s="234" t="str">
        <f>VLOOKUP(B12,'[1]LICENCE NRS 2026'!$A$2:$E$2713,4,FALSE)</f>
        <v>EERSTERIVER</v>
      </c>
      <c r="F12" s="170" t="str">
        <f>VLOOKUP(B12,'[1]LICENCE NRS 2026'!$A$2:$E$2713,5,FALSE)</f>
        <v>G17</v>
      </c>
      <c r="G12" s="235">
        <v>4</v>
      </c>
      <c r="H12" s="173" t="s">
        <v>1095</v>
      </c>
    </row>
    <row r="13" spans="1:8" ht="15.5" x14ac:dyDescent="0.35">
      <c r="A13" s="67">
        <v>8</v>
      </c>
      <c r="B13" s="169" t="s">
        <v>1096</v>
      </c>
      <c r="C13" s="170" t="s">
        <v>1097</v>
      </c>
      <c r="D13" s="170" t="str">
        <f>VLOOKUP(B13,'[1]LICENCE NRS 2026'!$A$2:$E$2713,3,FALSE)</f>
        <v>MEYER</v>
      </c>
      <c r="E13" s="234" t="str">
        <f>VLOOKUP(B13,'[1]LICENCE NRS 2026'!$A$2:$E$2713,4,FALSE)</f>
        <v>EERSTERIVER</v>
      </c>
      <c r="F13" s="170" t="str">
        <f>VLOOKUP(B13,'[1]LICENCE NRS 2026'!$A$2:$E$2713,5,FALSE)</f>
        <v>G17</v>
      </c>
      <c r="G13" s="235">
        <v>4</v>
      </c>
      <c r="H13" s="235"/>
    </row>
    <row r="14" spans="1:8" x14ac:dyDescent="0.35">
      <c r="A14" s="67">
        <v>9</v>
      </c>
      <c r="B14" s="144"/>
      <c r="C14" s="144"/>
      <c r="D14" s="144"/>
      <c r="E14" s="153"/>
      <c r="F14" s="144"/>
      <c r="G14" s="146"/>
      <c r="H14" s="146"/>
    </row>
    <row r="15" spans="1:8" x14ac:dyDescent="0.35">
      <c r="A15" s="67">
        <v>10</v>
      </c>
      <c r="B15" s="144"/>
      <c r="C15" s="144"/>
      <c r="D15" s="144"/>
      <c r="E15" s="152"/>
      <c r="F15" s="144"/>
      <c r="G15" s="146"/>
      <c r="H15" s="146"/>
    </row>
    <row r="16" spans="1:8" x14ac:dyDescent="0.35">
      <c r="A16" s="67">
        <v>11</v>
      </c>
      <c r="B16" s="144"/>
      <c r="C16" s="144"/>
      <c r="D16" s="144"/>
      <c r="E16" s="152"/>
      <c r="F16" s="144"/>
      <c r="G16" s="146"/>
      <c r="H16" s="164"/>
    </row>
    <row r="17" spans="1:8" x14ac:dyDescent="0.35">
      <c r="A17" s="67">
        <v>12</v>
      </c>
      <c r="B17" s="144"/>
      <c r="C17" s="144"/>
      <c r="D17" s="144"/>
      <c r="E17" s="152"/>
      <c r="F17" s="144"/>
      <c r="G17" s="146"/>
      <c r="H17" s="146"/>
    </row>
    <row r="18" spans="1:8" x14ac:dyDescent="0.35">
      <c r="A18" s="67">
        <v>13</v>
      </c>
      <c r="B18" s="144"/>
      <c r="C18" s="144"/>
      <c r="D18" s="144"/>
      <c r="E18" s="152"/>
      <c r="F18" s="144"/>
      <c r="G18" s="146"/>
      <c r="H18" s="146"/>
    </row>
    <row r="19" spans="1:8" x14ac:dyDescent="0.35">
      <c r="A19" s="5"/>
      <c r="B19" s="4"/>
      <c r="C19" s="4"/>
      <c r="D19" s="4"/>
      <c r="E19" s="11"/>
      <c r="F19" s="5"/>
      <c r="G19" s="5"/>
      <c r="H19" s="4"/>
    </row>
    <row r="20" spans="1:8" x14ac:dyDescent="0.35">
      <c r="A20" s="5"/>
      <c r="B20" s="4"/>
      <c r="C20" s="4"/>
      <c r="D20" s="4"/>
      <c r="E20" s="138"/>
      <c r="F20" s="5"/>
      <c r="G20" s="5"/>
      <c r="H20" s="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indexed="49"/>
  </sheetPr>
  <dimension ref="A1:J18"/>
  <sheetViews>
    <sheetView workbookViewId="0">
      <selection activeCell="A6" sqref="A6"/>
    </sheetView>
  </sheetViews>
  <sheetFormatPr defaultRowHeight="14.5" x14ac:dyDescent="0.35"/>
  <cols>
    <col min="1" max="1" width="9.54296875" bestFit="1" customWidth="1"/>
    <col min="2" max="2" width="11.1796875" customWidth="1"/>
    <col min="3" max="3" width="19.7265625" style="1" customWidth="1"/>
    <col min="4" max="4" width="19.54296875" style="1" customWidth="1"/>
    <col min="5" max="5" width="22.0898437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10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10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10" s="24" customFormat="1" ht="15.5" x14ac:dyDescent="0.35">
      <c r="A3" s="109" t="s">
        <v>45</v>
      </c>
      <c r="B3" s="107"/>
      <c r="C3" s="104"/>
      <c r="D3" s="107"/>
      <c r="E3" s="107"/>
      <c r="F3" s="107"/>
      <c r="G3" s="107"/>
      <c r="H3" s="108"/>
    </row>
    <row r="4" spans="1:10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10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10" ht="15.5" x14ac:dyDescent="0.35">
      <c r="A6" s="67">
        <v>1</v>
      </c>
      <c r="B6" s="169">
        <v>10209</v>
      </c>
      <c r="C6" s="206" t="str">
        <f>VLOOKUP(B6,'[1]LICENCE NRS 2026'!$A$2:$E$2713,2,FALSE)</f>
        <v>HANLIE</v>
      </c>
      <c r="D6" s="206" t="str">
        <f>VLOOKUP(B6,'[1]LICENCE NRS 2026'!$A$2:$E$2713,3,FALSE)</f>
        <v>PITTENDRIGH</v>
      </c>
      <c r="E6" s="241" t="str">
        <f>VLOOKUP(B6,'[1]LICENCE NRS 2026'!$A$2:$E$2713,4,FALSE)</f>
        <v>TYGERBURG AC</v>
      </c>
      <c r="F6" s="242" t="str">
        <f>VLOOKUP(B6,'[1]LICENCE NRS 2026'!$A$2:$E$2713,5,FALSE)</f>
        <v>MW35</v>
      </c>
      <c r="G6" s="171">
        <v>4</v>
      </c>
      <c r="H6" s="172" t="s">
        <v>422</v>
      </c>
      <c r="J6" s="2"/>
    </row>
    <row r="7" spans="1:10" ht="15.5" x14ac:dyDescent="0.35">
      <c r="A7" s="67">
        <v>2</v>
      </c>
      <c r="B7" s="169">
        <v>1902</v>
      </c>
      <c r="C7" s="206" t="str">
        <f>VLOOKUP(B7,'[1]LICENCE NRS 2026'!$A$2:$E$2713,2,FALSE)</f>
        <v>PETRA</v>
      </c>
      <c r="D7" s="206" t="str">
        <f>VLOOKUP(B7,'[1]LICENCE NRS 2026'!$A$2:$E$2713,3,FALSE)</f>
        <v>OERSEN</v>
      </c>
      <c r="E7" s="241" t="str">
        <f>VLOOKUP(B7,'[1]LICENCE NRS 2026'!$A$2:$E$2713,4,FALSE)</f>
        <v>NEDBANK</v>
      </c>
      <c r="F7" s="242" t="str">
        <f>VLOOKUP(B7,'[1]LICENCE NRS 2026'!$A$2:$E$2713,5,FALSE)</f>
        <v>MW35</v>
      </c>
      <c r="G7" s="171">
        <v>4</v>
      </c>
      <c r="H7" s="172" t="s">
        <v>423</v>
      </c>
      <c r="J7" s="2"/>
    </row>
    <row r="8" spans="1:10" ht="15.5" x14ac:dyDescent="0.35">
      <c r="A8" s="67">
        <v>3</v>
      </c>
      <c r="B8" s="169">
        <v>14815</v>
      </c>
      <c r="C8" s="206" t="str">
        <f>VLOOKUP(B8,'[1]LICENCE NRS 2026'!$A$2:$E$2713,2,FALSE)</f>
        <v>ENRONECIA</v>
      </c>
      <c r="D8" s="206" t="str">
        <f>VLOOKUP(B8,'[1]LICENCE NRS 2026'!$A$2:$E$2713,3,FALSE)</f>
        <v>WILLIAMS</v>
      </c>
      <c r="E8" s="241" t="str">
        <f>VLOOKUP(B8,'[1]LICENCE NRS 2026'!$A$2:$E$2713,4,FALSE)</f>
        <v>SAPS</v>
      </c>
      <c r="F8" s="242" t="str">
        <f>VLOOKUP(B8,'[1]LICENCE NRS 2026'!$A$2:$E$2713,5,FALSE)</f>
        <v>MW35</v>
      </c>
      <c r="G8" s="171">
        <v>4</v>
      </c>
      <c r="H8" s="172" t="s">
        <v>424</v>
      </c>
      <c r="J8" s="2"/>
    </row>
    <row r="9" spans="1:10" ht="15.5" x14ac:dyDescent="0.35">
      <c r="A9" s="67">
        <v>4</v>
      </c>
      <c r="B9" s="169">
        <v>387</v>
      </c>
      <c r="C9" s="206" t="str">
        <f>VLOOKUP(B9,'[1]LICENCE NRS 2026'!$A$2:$E$2713,2,FALSE)</f>
        <v>NICOLE</v>
      </c>
      <c r="D9" s="206" t="str">
        <f>VLOOKUP(B9,'[1]LICENCE NRS 2026'!$A$2:$E$2713,3,FALSE)</f>
        <v>WOODMAN</v>
      </c>
      <c r="E9" s="241" t="str">
        <f>VLOOKUP(B9,'[1]LICENCE NRS 2026'!$A$2:$E$2713,4,FALSE)</f>
        <v>ITHEKO BRIMSTONE</v>
      </c>
      <c r="F9" s="242" t="str">
        <f>VLOOKUP(B9,'[1]LICENCE NRS 2026'!$A$2:$E$2713,5,FALSE)</f>
        <v>MW35</v>
      </c>
      <c r="G9" s="171">
        <v>4</v>
      </c>
      <c r="H9" s="172" t="s">
        <v>425</v>
      </c>
      <c r="J9" s="2"/>
    </row>
    <row r="10" spans="1:10" ht="15.5" x14ac:dyDescent="0.35">
      <c r="A10" s="67">
        <v>5</v>
      </c>
      <c r="B10" s="169">
        <v>3292</v>
      </c>
      <c r="C10" s="206" t="str">
        <f>VLOOKUP(B10,'[1]LICENCE NRS 2026'!$A$2:$E$2713,2,FALSE)</f>
        <v>KARREN</v>
      </c>
      <c r="D10" s="206" t="s">
        <v>426</v>
      </c>
      <c r="E10" s="241" t="str">
        <f>VLOOKUP(B10,'[1]LICENCE NRS 2026'!$A$2:$E$2713,4,FALSE)</f>
        <v>EDGEMEAD RUNNERS</v>
      </c>
      <c r="F10" s="242" t="str">
        <f>VLOOKUP(B10,'[1]LICENCE NRS 2026'!$A$2:$E$2713,5,FALSE)</f>
        <v>MW35</v>
      </c>
      <c r="G10" s="171">
        <v>4</v>
      </c>
      <c r="H10" s="172" t="s">
        <v>427</v>
      </c>
      <c r="J10" s="2"/>
    </row>
    <row r="11" spans="1:10" ht="15.5" x14ac:dyDescent="0.35">
      <c r="A11" s="67">
        <v>6</v>
      </c>
      <c r="B11" s="169">
        <v>3238</v>
      </c>
      <c r="C11" s="206" t="str">
        <f>VLOOKUP(B11,'[1]LICENCE NRS 2026'!$A$2:$E$2713,2,FALSE)</f>
        <v>MICHELLE</v>
      </c>
      <c r="D11" s="206" t="str">
        <f>VLOOKUP(B11,'[1]LICENCE NRS 2026'!$A$2:$E$2713,3,FALSE)</f>
        <v>MUNAKANDAFU</v>
      </c>
      <c r="E11" s="241" t="str">
        <f>VLOOKUP(B11,'[1]LICENCE NRS 2026'!$A$2:$E$2713,4,FALSE)</f>
        <v>EDGEMEAD RUNNERS</v>
      </c>
      <c r="F11" s="242" t="str">
        <f>VLOOKUP(B11,'[1]LICENCE NRS 2026'!$A$2:$E$2713,5,FALSE)</f>
        <v>MW35</v>
      </c>
      <c r="G11" s="171">
        <v>4</v>
      </c>
      <c r="H11" s="172" t="s">
        <v>428</v>
      </c>
      <c r="J11" s="2"/>
    </row>
    <row r="12" spans="1:10" x14ac:dyDescent="0.35">
      <c r="A12" s="67">
        <v>7</v>
      </c>
      <c r="B12" s="144"/>
      <c r="C12" s="144"/>
      <c r="D12" s="144"/>
      <c r="E12" s="153"/>
      <c r="F12" s="146"/>
      <c r="G12" s="146"/>
      <c r="H12" s="146"/>
      <c r="J12" s="2"/>
    </row>
    <row r="13" spans="1:10" x14ac:dyDescent="0.35">
      <c r="A13" s="67">
        <v>8</v>
      </c>
      <c r="B13" s="144"/>
      <c r="C13" s="144"/>
      <c r="D13" s="144"/>
      <c r="E13" s="153"/>
      <c r="F13" s="146"/>
      <c r="G13" s="146"/>
      <c r="H13" s="146"/>
    </row>
    <row r="14" spans="1:10" x14ac:dyDescent="0.35">
      <c r="A14" s="67">
        <v>9</v>
      </c>
      <c r="B14" s="144"/>
      <c r="C14" s="144"/>
      <c r="D14" s="144"/>
      <c r="E14" s="153"/>
      <c r="F14" s="146"/>
      <c r="G14" s="146"/>
      <c r="H14" s="164"/>
    </row>
    <row r="15" spans="1:10" x14ac:dyDescent="0.35">
      <c r="A15" s="67">
        <v>10</v>
      </c>
      <c r="B15" s="144"/>
      <c r="C15" s="144"/>
      <c r="D15" s="144"/>
      <c r="E15" s="153"/>
      <c r="F15" s="146"/>
      <c r="G15" s="146"/>
      <c r="H15" s="146"/>
    </row>
    <row r="18" spans="2:8" x14ac:dyDescent="0.35">
      <c r="B18" s="162"/>
      <c r="C18" s="162"/>
      <c r="D18" s="162"/>
      <c r="E18" s="163"/>
      <c r="F18" s="164"/>
      <c r="G18" s="164"/>
      <c r="H18" s="164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indexed="49"/>
  </sheetPr>
  <dimension ref="A1:I21"/>
  <sheetViews>
    <sheetView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3.36328125" customWidth="1"/>
    <col min="3" max="3" width="17.1796875" customWidth="1"/>
    <col min="4" max="4" width="18.6328125" style="1" customWidth="1"/>
    <col min="5" max="5" width="20.179687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9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9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9" s="24" customFormat="1" ht="15.5" x14ac:dyDescent="0.35">
      <c r="A3" s="109" t="s">
        <v>46</v>
      </c>
      <c r="B3" s="107"/>
      <c r="C3" s="104"/>
      <c r="D3" s="107"/>
      <c r="E3" s="107"/>
      <c r="F3" s="107"/>
      <c r="G3" s="107"/>
      <c r="H3" s="108"/>
    </row>
    <row r="4" spans="1:9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9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9" ht="15.5" x14ac:dyDescent="0.35">
      <c r="A6" s="67">
        <v>1</v>
      </c>
      <c r="B6" s="169">
        <v>5728</v>
      </c>
      <c r="C6" s="206" t="str">
        <f>VLOOKUP(B6,'[1]LICENCE NRS 2026'!$A$2:$E$2713,2,FALSE)</f>
        <v>EMMERANTHIA</v>
      </c>
      <c r="D6" s="206" t="str">
        <f>VLOOKUP(B6,'[1]LICENCE NRS 2026'!$A$2:$E$2713,3,FALSE)</f>
        <v>LEPATI</v>
      </c>
      <c r="E6" s="241" t="str">
        <f>VLOOKUP(B6,'[1]LICENCE NRS 2026'!$A$2:$E$2713,4,FALSE)</f>
        <v>ELSIESRIVER</v>
      </c>
      <c r="F6" s="242" t="str">
        <f>VLOOKUP(B6,'[1]LICENCE NRS 2026'!$A$2:$E$2713,5,FALSE)</f>
        <v>MW40</v>
      </c>
      <c r="G6" s="171">
        <v>4</v>
      </c>
      <c r="H6" s="172" t="s">
        <v>429</v>
      </c>
      <c r="I6" s="16"/>
    </row>
    <row r="7" spans="1:9" ht="15.5" x14ac:dyDescent="0.35">
      <c r="A7" s="67">
        <v>2</v>
      </c>
      <c r="B7" s="169">
        <v>16420</v>
      </c>
      <c r="C7" s="206" t="str">
        <f>VLOOKUP(B7,'[1]LICENCE NRS 2026'!$A$2:$E$2713,2,FALSE)</f>
        <v xml:space="preserve">ABEGAIL </v>
      </c>
      <c r="D7" s="206" t="str">
        <f>VLOOKUP(B7,'[1]LICENCE NRS 2026'!$A$2:$E$2713,3,FALSE)</f>
        <v>SAULS</v>
      </c>
      <c r="E7" s="241" t="str">
        <f>VLOOKUP(B7,'[1]LICENCE NRS 2026'!$A$2:$E$2713,4,FALSE)</f>
        <v>ELSIESRIVER</v>
      </c>
      <c r="F7" s="242" t="str">
        <f>VLOOKUP(B7,'[1]LICENCE NRS 2026'!$A$2:$E$2713,5,FALSE)</f>
        <v>MW40</v>
      </c>
      <c r="G7" s="171">
        <v>4</v>
      </c>
      <c r="H7" s="172" t="s">
        <v>430</v>
      </c>
      <c r="I7" s="16"/>
    </row>
    <row r="8" spans="1:9" ht="15.5" x14ac:dyDescent="0.35">
      <c r="A8" s="67">
        <v>3</v>
      </c>
      <c r="B8" s="169">
        <v>3300</v>
      </c>
      <c r="C8" s="206" t="str">
        <f>VLOOKUP(B8,'[1]LICENCE NRS 2026'!$A$2:$E$2713,2,FALSE)</f>
        <v>CARMELITA</v>
      </c>
      <c r="D8" s="206" t="str">
        <f>VLOOKUP(B8,'[1]LICENCE NRS 2026'!$A$2:$E$2713,3,FALSE)</f>
        <v>AFRICA</v>
      </c>
      <c r="E8" s="241" t="str">
        <f>VLOOKUP(B8,'[1]LICENCE NRS 2026'!$A$2:$E$2713,4,FALSE)</f>
        <v>EDGEMEAD RUNNERS</v>
      </c>
      <c r="F8" s="242" t="str">
        <f>VLOOKUP(B8,'[1]LICENCE NRS 2026'!$A$2:$E$2713,5,FALSE)</f>
        <v>MW40</v>
      </c>
      <c r="G8" s="171">
        <v>4</v>
      </c>
      <c r="H8" s="236" t="s">
        <v>431</v>
      </c>
      <c r="I8" s="16"/>
    </row>
    <row r="9" spans="1:9" ht="15.5" x14ac:dyDescent="0.35">
      <c r="A9" s="67">
        <v>4</v>
      </c>
      <c r="B9" s="169">
        <v>16350</v>
      </c>
      <c r="C9" s="206" t="str">
        <f>VLOOKUP(B9,'[1]LICENCE NRS 2026'!$A$2:$E$2713,2,FALSE)</f>
        <v>RIDWANA</v>
      </c>
      <c r="D9" s="206" t="str">
        <f>VLOOKUP(B9,'[1]LICENCE NRS 2026'!$A$2:$E$2713,3,FALSE)</f>
        <v>BABAMIA</v>
      </c>
      <c r="E9" s="241" t="str">
        <f>VLOOKUP(B9,'[1]LICENCE NRS 2026'!$A$2:$E$2713,4,FALSE)</f>
        <v>ATC RUNNING</v>
      </c>
      <c r="F9" s="242" t="str">
        <f>VLOOKUP(B9,'[1]LICENCE NRS 2026'!$A$2:$E$2713,5,FALSE)</f>
        <v>MW40</v>
      </c>
      <c r="G9" s="171">
        <v>4</v>
      </c>
      <c r="H9" s="236" t="s">
        <v>432</v>
      </c>
      <c r="I9" s="16"/>
    </row>
    <row r="10" spans="1:9" ht="15.5" x14ac:dyDescent="0.35">
      <c r="A10" s="67">
        <v>5</v>
      </c>
      <c r="B10" s="169">
        <v>12455</v>
      </c>
      <c r="C10" s="206" t="str">
        <f>VLOOKUP(B10,'[1]LICENCE NRS 2026'!$A$2:$E$2713,2,FALSE)</f>
        <v>JEANINE</v>
      </c>
      <c r="D10" s="206" t="str">
        <f>VLOOKUP(B10,'[1]LICENCE NRS 2026'!$A$2:$E$2713,3,FALSE)</f>
        <v>PECK</v>
      </c>
      <c r="E10" s="241" t="str">
        <f>VLOOKUP(B10,'[1]LICENCE NRS 2026'!$A$2:$E$2713,4,FALSE)</f>
        <v>SOMERSET STRIDERS</v>
      </c>
      <c r="F10" s="242" t="str">
        <f>VLOOKUP(B10,'[1]LICENCE NRS 2026'!$A$2:$E$2713,5,FALSE)</f>
        <v>MW40</v>
      </c>
      <c r="G10" s="171">
        <v>4</v>
      </c>
      <c r="H10" s="236" t="s">
        <v>433</v>
      </c>
      <c r="I10" s="16"/>
    </row>
    <row r="11" spans="1:9" ht="15.5" x14ac:dyDescent="0.35">
      <c r="A11" s="67">
        <v>6</v>
      </c>
      <c r="B11" s="169">
        <v>2974</v>
      </c>
      <c r="C11" s="206" t="str">
        <f>VLOOKUP(B11,'[1]LICENCE NRS 2026'!$A$2:$E$2713,2,FALSE)</f>
        <v>VICTORIA</v>
      </c>
      <c r="D11" s="206" t="str">
        <f>VLOOKUP(B11,'[1]LICENCE NRS 2026'!$A$2:$E$2713,3,FALSE)</f>
        <v>LACEY</v>
      </c>
      <c r="E11" s="241" t="str">
        <f>VLOOKUP(B11,'[1]LICENCE NRS 2026'!$A$2:$E$2713,4,FALSE)</f>
        <v>PINELANDS</v>
      </c>
      <c r="F11" s="242" t="str">
        <f>VLOOKUP(B11,'[1]LICENCE NRS 2026'!$A$2:$E$2713,5,FALSE)</f>
        <v>MW40</v>
      </c>
      <c r="G11" s="171">
        <v>4</v>
      </c>
      <c r="H11" s="236" t="s">
        <v>434</v>
      </c>
      <c r="I11" s="16"/>
    </row>
    <row r="12" spans="1:9" ht="15.5" x14ac:dyDescent="0.35">
      <c r="A12" s="67">
        <v>7</v>
      </c>
      <c r="B12" s="169">
        <v>12289</v>
      </c>
      <c r="C12" s="206" t="str">
        <f>VLOOKUP(B12,'[1]LICENCE NRS 2026'!$A$2:$E$2713,2,FALSE)</f>
        <v>DOROTHY</v>
      </c>
      <c r="D12" s="206" t="str">
        <f>VLOOKUP(B12,'[1]LICENCE NRS 2026'!$A$2:$E$2713,3,FALSE)</f>
        <v>BREED</v>
      </c>
      <c r="E12" s="241" t="str">
        <f>VLOOKUP(B12,'[1]LICENCE NRS 2026'!$A$2:$E$2713,4,FALSE)</f>
        <v>MELKBOS AC</v>
      </c>
      <c r="F12" s="242" t="str">
        <f>VLOOKUP(B12,'[1]LICENCE NRS 2026'!$A$2:$E$2713,5,FALSE)</f>
        <v>MW40</v>
      </c>
      <c r="G12" s="171">
        <v>4</v>
      </c>
      <c r="H12" s="236" t="s">
        <v>435</v>
      </c>
    </row>
    <row r="13" spans="1:9" ht="15.5" x14ac:dyDescent="0.35">
      <c r="A13" s="67">
        <v>8</v>
      </c>
      <c r="B13" s="169">
        <v>3496</v>
      </c>
      <c r="C13" s="206" t="str">
        <f>VLOOKUP(B13,'[1]LICENCE NRS 2026'!$A$2:$E$2713,2,FALSE)</f>
        <v>SYDLYN</v>
      </c>
      <c r="D13" s="206" t="str">
        <f>VLOOKUP(B13,'[1]LICENCE NRS 2026'!$A$2:$E$2713,3,FALSE)</f>
        <v>NAIDOO</v>
      </c>
      <c r="E13" s="241" t="str">
        <f>VLOOKUP(B13,'[1]LICENCE NRS 2026'!$A$2:$E$2713,4,FALSE)</f>
        <v>EDGEMEAD RUNNERS</v>
      </c>
      <c r="F13" s="242" t="str">
        <f>VLOOKUP(B13,'[1]LICENCE NRS 2026'!$A$2:$E$2713,5,FALSE)</f>
        <v>MW40</v>
      </c>
      <c r="G13" s="171">
        <v>4</v>
      </c>
      <c r="H13" s="236" t="s">
        <v>436</v>
      </c>
    </row>
    <row r="14" spans="1:9" ht="15.5" x14ac:dyDescent="0.35">
      <c r="A14" s="67">
        <v>9</v>
      </c>
      <c r="B14" s="169">
        <v>4487</v>
      </c>
      <c r="C14" s="206" t="str">
        <f>VLOOKUP(B14,'[1]LICENCE NRS 2026'!$A$2:$E$2713,2,FALSE)</f>
        <v>LIZE</v>
      </c>
      <c r="D14" s="206" t="str">
        <f>VLOOKUP(B14,'[1]LICENCE NRS 2026'!$A$2:$E$2713,3,FALSE)</f>
        <v>ENGELBRECHT</v>
      </c>
      <c r="E14" s="241" t="str">
        <f>VLOOKUP(B14,'[1]LICENCE NRS 2026'!$A$2:$E$2713,4,FALSE)</f>
        <v>HELDERBERG HARRIES</v>
      </c>
      <c r="F14" s="242" t="str">
        <f>VLOOKUP(B14,'[1]LICENCE NRS 2026'!$A$2:$E$2713,5,FALSE)</f>
        <v>MW40</v>
      </c>
      <c r="G14" s="171">
        <v>4</v>
      </c>
      <c r="H14" s="236" t="s">
        <v>437</v>
      </c>
    </row>
    <row r="15" spans="1:9" ht="15.5" x14ac:dyDescent="0.35">
      <c r="A15" s="67">
        <v>10</v>
      </c>
      <c r="B15" s="169">
        <v>2915</v>
      </c>
      <c r="C15" s="206" t="str">
        <f>VLOOKUP(B15,'[1]LICENCE NRS 2026'!$A$2:$E$2713,2,FALSE)</f>
        <v>PALESA</v>
      </c>
      <c r="D15" s="206" t="str">
        <f>VLOOKUP(B15,'[1]LICENCE NRS 2026'!$A$2:$E$2713,3,FALSE)</f>
        <v>MAQHIZA</v>
      </c>
      <c r="E15" s="241" t="str">
        <f>VLOOKUP(B15,'[1]LICENCE NRS 2026'!$A$2:$E$2713,4,FALSE)</f>
        <v>PINELANDS</v>
      </c>
      <c r="F15" s="242" t="str">
        <f>VLOOKUP(B15,'[1]LICENCE NRS 2026'!$A$2:$E$2713,5,FALSE)</f>
        <v>MW40</v>
      </c>
      <c r="G15" s="171">
        <v>4</v>
      </c>
      <c r="H15" s="236" t="s">
        <v>438</v>
      </c>
    </row>
    <row r="16" spans="1:9" ht="15.5" x14ac:dyDescent="0.35">
      <c r="A16" s="67">
        <v>11</v>
      </c>
      <c r="B16" s="169">
        <v>2783</v>
      </c>
      <c r="C16" s="206" t="str">
        <f>VLOOKUP(B16,'[1]LICENCE NRS 2026'!$A$2:$E$2713,2,FALSE)</f>
        <v>LISA</v>
      </c>
      <c r="D16" s="206" t="str">
        <f>VLOOKUP(B16,'[1]LICENCE NRS 2026'!$A$2:$E$2713,3,FALSE)</f>
        <v>PILLAY</v>
      </c>
      <c r="E16" s="241" t="str">
        <f>VLOOKUP(B16,'[1]LICENCE NRS 2026'!$A$2:$E$2713,4,FALSE)</f>
        <v>PINELANDS</v>
      </c>
      <c r="F16" s="242" t="str">
        <f>VLOOKUP(B16,'[1]LICENCE NRS 2026'!$A$2:$E$2713,5,FALSE)</f>
        <v>MW40</v>
      </c>
      <c r="G16" s="171">
        <v>4</v>
      </c>
      <c r="H16" s="236" t="s">
        <v>439</v>
      </c>
    </row>
    <row r="17" spans="1:8" x14ac:dyDescent="0.35">
      <c r="A17" s="67">
        <v>12</v>
      </c>
      <c r="B17" s="144"/>
      <c r="C17" s="144"/>
      <c r="D17" s="144"/>
      <c r="E17" s="145"/>
      <c r="F17" s="146"/>
      <c r="G17" s="146"/>
      <c r="H17" s="146"/>
    </row>
    <row r="18" spans="1:8" x14ac:dyDescent="0.35">
      <c r="A18" s="67">
        <v>13</v>
      </c>
      <c r="B18" s="144"/>
      <c r="C18" s="144"/>
      <c r="D18" s="144"/>
      <c r="E18" s="153"/>
      <c r="F18" s="146"/>
      <c r="G18" s="146"/>
      <c r="H18" s="146"/>
    </row>
    <row r="19" spans="1:8" x14ac:dyDescent="0.35">
      <c r="A19" s="67">
        <v>14</v>
      </c>
      <c r="B19" s="144"/>
      <c r="C19" s="144"/>
      <c r="D19" s="144"/>
      <c r="E19" s="154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153"/>
      <c r="F20" s="146"/>
      <c r="G20" s="146"/>
      <c r="H20" s="146"/>
    </row>
    <row r="21" spans="1:8" x14ac:dyDescent="0.35">
      <c r="A21" s="67">
        <v>16</v>
      </c>
      <c r="B21" s="144"/>
      <c r="C21" s="144"/>
      <c r="D21" s="144"/>
      <c r="E21" s="153"/>
      <c r="F21" s="146"/>
      <c r="G21" s="146"/>
      <c r="H21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indexed="49"/>
  </sheetPr>
  <dimension ref="A1:H18"/>
  <sheetViews>
    <sheetView topLeftCell="A4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9.453125" customWidth="1"/>
    <col min="3" max="3" width="15.54296875" customWidth="1"/>
    <col min="4" max="4" width="23.26953125" style="1" customWidth="1"/>
    <col min="5" max="5" width="21.269531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8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8" s="24" customFormat="1" ht="15.5" x14ac:dyDescent="0.35">
      <c r="A3" s="109" t="s">
        <v>47</v>
      </c>
      <c r="B3" s="107"/>
      <c r="C3" s="104"/>
      <c r="D3" s="107"/>
      <c r="E3" s="107"/>
      <c r="F3" s="107"/>
      <c r="G3" s="107"/>
      <c r="H3" s="108"/>
    </row>
    <row r="4" spans="1:8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>
        <v>10208</v>
      </c>
      <c r="C6" s="206" t="str">
        <f>VLOOKUP(B6,'[1]LICENCE NRS 2026'!$A$2:$E$2713,2,FALSE)</f>
        <v>ANNELINE</v>
      </c>
      <c r="D6" s="206" t="str">
        <f>VLOOKUP(B6,'[1]LICENCE NRS 2026'!$A$2:$E$2713,3,FALSE)</f>
        <v>ROFFEY</v>
      </c>
      <c r="E6" s="241" t="str">
        <f>VLOOKUP(B6,'[1]LICENCE NRS 2026'!$A$2:$E$2713,4,FALSE)</f>
        <v>NEDBANK</v>
      </c>
      <c r="F6" s="242" t="str">
        <f>VLOOKUP(B6,'[1]LICENCE NRS 2026'!$A$2:$E$2713,5,FALSE)</f>
        <v>MW45</v>
      </c>
      <c r="G6" s="235">
        <v>4</v>
      </c>
      <c r="H6" s="236" t="s">
        <v>440</v>
      </c>
    </row>
    <row r="7" spans="1:8" ht="15.5" x14ac:dyDescent="0.35">
      <c r="A7" s="67">
        <v>2</v>
      </c>
      <c r="B7" s="169">
        <v>434</v>
      </c>
      <c r="C7" s="206" t="s">
        <v>441</v>
      </c>
      <c r="D7" s="206" t="s">
        <v>442</v>
      </c>
      <c r="E7" s="241" t="s">
        <v>443</v>
      </c>
      <c r="F7" s="242" t="s">
        <v>444</v>
      </c>
      <c r="G7" s="235">
        <v>4</v>
      </c>
      <c r="H7" s="236" t="s">
        <v>445</v>
      </c>
    </row>
    <row r="8" spans="1:8" ht="15.5" x14ac:dyDescent="0.35">
      <c r="A8" s="67">
        <v>3</v>
      </c>
      <c r="B8" s="169">
        <v>1931</v>
      </c>
      <c r="C8" s="206" t="str">
        <f>VLOOKUP(B8,'[1]LICENCE NRS 2026'!$A$2:$E$2713,2,FALSE)</f>
        <v>ROLANDI</v>
      </c>
      <c r="D8" s="206" t="str">
        <f>VLOOKUP(B8,'[1]LICENCE NRS 2026'!$A$2:$E$2713,3,FALSE)</f>
        <v>SCHUTTE</v>
      </c>
      <c r="E8" s="241" t="str">
        <f>VLOOKUP(B8,'[1]LICENCE NRS 2026'!$A$2:$E$2713,4,FALSE)</f>
        <v>NEDBANK</v>
      </c>
      <c r="F8" s="242" t="str">
        <f>VLOOKUP(B8,'[1]LICENCE NRS 2026'!$A$2:$E$2713,5,FALSE)</f>
        <v>MW45</v>
      </c>
      <c r="G8" s="235">
        <v>4</v>
      </c>
      <c r="H8" s="236" t="s">
        <v>446</v>
      </c>
    </row>
    <row r="9" spans="1:8" ht="15.5" x14ac:dyDescent="0.35">
      <c r="A9" s="67">
        <v>4</v>
      </c>
      <c r="B9" s="169">
        <v>1936</v>
      </c>
      <c r="C9" s="206" t="str">
        <f>VLOOKUP(B9,'[1]LICENCE NRS 2026'!$A$2:$E$2713,2,FALSE)</f>
        <v>TANYA</v>
      </c>
      <c r="D9" s="206" t="str">
        <f>VLOOKUP(B9,'[1]LICENCE NRS 2026'!$A$2:$E$2713,3,FALSE)</f>
        <v>POSTHUMUS-FOX</v>
      </c>
      <c r="E9" s="241" t="str">
        <f>VLOOKUP(B9,'[1]LICENCE NRS 2026'!$A$2:$E$2713,4,FALSE)</f>
        <v>NEDBANK</v>
      </c>
      <c r="F9" s="242" t="str">
        <f>VLOOKUP(B9,'[1]LICENCE NRS 2026'!$A$2:$E$2713,5,FALSE)</f>
        <v>MW45</v>
      </c>
      <c r="G9" s="235">
        <v>4</v>
      </c>
      <c r="H9" s="236" t="s">
        <v>447</v>
      </c>
    </row>
    <row r="10" spans="1:8" ht="15.5" x14ac:dyDescent="0.35">
      <c r="A10" s="67">
        <v>5</v>
      </c>
      <c r="B10" s="169">
        <v>1976</v>
      </c>
      <c r="C10" s="206" t="str">
        <f>VLOOKUP(B10,'[1]LICENCE NRS 2026'!$A$2:$E$2713,2,FALSE)</f>
        <v>LEE-ANN</v>
      </c>
      <c r="D10" s="206" t="str">
        <f>VLOOKUP(B10,'[1]LICENCE NRS 2026'!$A$2:$E$2713,3,FALSE)</f>
        <v>PIENAAR</v>
      </c>
      <c r="E10" s="241" t="str">
        <f>VLOOKUP(B10,'[1]LICENCE NRS 2026'!$A$2:$E$2713,4,FALSE)</f>
        <v>NEDBANK</v>
      </c>
      <c r="F10" s="242" t="str">
        <f>VLOOKUP(B10,'[1]LICENCE NRS 2026'!$A$2:$E$2713,5,FALSE)</f>
        <v>MW45</v>
      </c>
      <c r="G10" s="235">
        <v>4</v>
      </c>
      <c r="H10" s="236" t="s">
        <v>448</v>
      </c>
    </row>
    <row r="11" spans="1:8" ht="15.5" x14ac:dyDescent="0.35">
      <c r="A11" s="67">
        <v>6</v>
      </c>
      <c r="B11" s="169">
        <v>16299</v>
      </c>
      <c r="C11" s="206" t="str">
        <f>VLOOKUP(B11,'[1]LICENCE NRS 2026'!$A$2:$E$2713,2,FALSE)</f>
        <v>KHOSI</v>
      </c>
      <c r="D11" s="206" t="str">
        <f>VLOOKUP(B11,'[1]LICENCE NRS 2026'!$A$2:$E$2713,3,FALSE)</f>
        <v>SIMELANE</v>
      </c>
      <c r="E11" s="241" t="str">
        <f>VLOOKUP(B11,'[1]LICENCE NRS 2026'!$A$2:$E$2713,4,FALSE)</f>
        <v>PINELANDS</v>
      </c>
      <c r="F11" s="242" t="str">
        <f>VLOOKUP(B11,'[1]LICENCE NRS 2026'!$A$2:$E$2713,5,FALSE)</f>
        <v>MW45</v>
      </c>
      <c r="G11" s="235">
        <v>4</v>
      </c>
      <c r="H11" s="236" t="s">
        <v>449</v>
      </c>
    </row>
    <row r="12" spans="1:8" ht="15.5" x14ac:dyDescent="0.35">
      <c r="A12" s="67">
        <v>7</v>
      </c>
      <c r="B12" s="169">
        <v>2679</v>
      </c>
      <c r="C12" s="206" t="str">
        <f>VLOOKUP(B12,'[1]LICENCE NRS 2026'!$A$2:$E$2713,2,FALSE)</f>
        <v>MACKY</v>
      </c>
      <c r="D12" s="206" t="str">
        <f>VLOOKUP(B12,'[1]LICENCE NRS 2026'!$A$2:$E$2713,3,FALSE)</f>
        <v>WILLIAMS</v>
      </c>
      <c r="E12" s="241" t="str">
        <f>VLOOKUP(B12,'[1]LICENCE NRS 2026'!$A$2:$E$2713,4,FALSE)</f>
        <v>PINELANDS</v>
      </c>
      <c r="F12" s="242" t="str">
        <f>VLOOKUP(B12,'[1]LICENCE NRS 2026'!$A$2:$E$2713,5,FALSE)</f>
        <v>MW45</v>
      </c>
      <c r="G12" s="235">
        <v>4</v>
      </c>
      <c r="H12" s="236" t="s">
        <v>450</v>
      </c>
    </row>
    <row r="13" spans="1:8" ht="15.5" x14ac:dyDescent="0.35">
      <c r="A13" s="67">
        <v>8</v>
      </c>
      <c r="B13" s="169">
        <v>54</v>
      </c>
      <c r="C13" s="206" t="str">
        <f>VLOOKUP(B13,'[1]LICENCE NRS 2026'!$A$2:$E$2713,2,FALSE)</f>
        <v>NOBUNTU</v>
      </c>
      <c r="D13" s="206" t="str">
        <f>VLOOKUP(B13,'[1]LICENCE NRS 2026'!$A$2:$E$2713,3,FALSE)</f>
        <v>MGQOBOKA</v>
      </c>
      <c r="E13" s="241" t="str">
        <f>VLOOKUP(B13,'[1]LICENCE NRS 2026'!$A$2:$E$2713,4,FALSE)</f>
        <v>RCS GUGS</v>
      </c>
      <c r="F13" s="242" t="str">
        <f>VLOOKUP(B13,'[1]LICENCE NRS 2026'!$A$2:$E$2713,5,FALSE)</f>
        <v>MW45</v>
      </c>
      <c r="G13" s="235">
        <v>4</v>
      </c>
      <c r="H13" s="236" t="s">
        <v>451</v>
      </c>
    </row>
    <row r="14" spans="1:8" ht="15.5" x14ac:dyDescent="0.35">
      <c r="A14" s="67">
        <v>9</v>
      </c>
      <c r="B14" s="169">
        <v>6285</v>
      </c>
      <c r="C14" s="206" t="str">
        <f>VLOOKUP(B14,'[1]LICENCE NRS 2026'!$A$2:$E$2713,2,FALSE)</f>
        <v>NICOLETTE</v>
      </c>
      <c r="D14" s="206" t="str">
        <f>VLOOKUP(B14,'[1]LICENCE NRS 2026'!$A$2:$E$2713,3,FALSE)</f>
        <v>FURNESS</v>
      </c>
      <c r="E14" s="241" t="str">
        <f>VLOOKUP(B14,'[1]LICENCE NRS 2026'!$A$2:$E$2713,4,FALSE)</f>
        <v>FISHHOEK</v>
      </c>
      <c r="F14" s="242" t="str">
        <f>VLOOKUP(B14,'[1]LICENCE NRS 2026'!$A$2:$E$2713,5,FALSE)</f>
        <v>MW45</v>
      </c>
      <c r="G14" s="235">
        <v>4</v>
      </c>
      <c r="H14" s="236" t="s">
        <v>452</v>
      </c>
    </row>
    <row r="15" spans="1:8" ht="15.5" x14ac:dyDescent="0.35">
      <c r="A15" s="67">
        <v>10</v>
      </c>
      <c r="B15" s="169">
        <v>10901</v>
      </c>
      <c r="C15" s="206" t="str">
        <f>VLOOKUP(B15,'[1]LICENCE NRS 2026'!$A$2:$E$2713,2,FALSE)</f>
        <v>CATHERINE</v>
      </c>
      <c r="D15" s="206" t="str">
        <f>VLOOKUP(B15,'[1]LICENCE NRS 2026'!$A$2:$E$2713,3,FALSE)</f>
        <v>RONAASEN</v>
      </c>
      <c r="E15" s="241" t="str">
        <f>VLOOKUP(B15,'[1]LICENCE NRS 2026'!$A$2:$E$2713,4,FALSE)</f>
        <v>CENTURY CITY</v>
      </c>
      <c r="F15" s="242" t="str">
        <f>VLOOKUP(B15,'[1]LICENCE NRS 2026'!$A$2:$E$2713,5,FALSE)</f>
        <v>MW45</v>
      </c>
      <c r="G15" s="235">
        <v>4</v>
      </c>
      <c r="H15" s="236" t="s">
        <v>453</v>
      </c>
    </row>
    <row r="16" spans="1:8" ht="15.5" x14ac:dyDescent="0.35">
      <c r="A16" s="67">
        <v>11</v>
      </c>
      <c r="B16" s="169" t="s">
        <v>84</v>
      </c>
      <c r="C16" s="206" t="s">
        <v>454</v>
      </c>
      <c r="D16" s="206" t="s">
        <v>455</v>
      </c>
      <c r="E16" s="241" t="s">
        <v>87</v>
      </c>
      <c r="F16" s="242" t="s">
        <v>444</v>
      </c>
      <c r="G16" s="235">
        <v>4</v>
      </c>
      <c r="H16" s="236" t="s">
        <v>456</v>
      </c>
    </row>
    <row r="17" spans="1:8" ht="15.5" x14ac:dyDescent="0.35">
      <c r="A17" s="67">
        <v>12</v>
      </c>
      <c r="B17" s="169">
        <v>3377</v>
      </c>
      <c r="C17" s="206" t="str">
        <f>VLOOKUP(B17,'[1]LICENCE NRS 2026'!$A$2:$E$2713,2,FALSE)</f>
        <v>COLLEEN</v>
      </c>
      <c r="D17" s="206" t="str">
        <f>VLOOKUP(B17,'[1]LICENCE NRS 2026'!$A$2:$E$2713,3,FALSE)</f>
        <v>CROSS</v>
      </c>
      <c r="E17" s="241" t="str">
        <f>VLOOKUP(B17,'[1]LICENCE NRS 2026'!$A$2:$E$2713,4,FALSE)</f>
        <v>EDGEMEAD RUNNERS</v>
      </c>
      <c r="F17" s="242" t="str">
        <f>VLOOKUP(B17,'[1]LICENCE NRS 2026'!$A$2:$E$2713,5,FALSE)</f>
        <v>MW45</v>
      </c>
      <c r="G17" s="235">
        <v>4</v>
      </c>
      <c r="H17" s="236" t="s">
        <v>457</v>
      </c>
    </row>
    <row r="18" spans="1:8" ht="15.5" x14ac:dyDescent="0.35">
      <c r="B18" s="169">
        <v>7579</v>
      </c>
      <c r="C18" s="206" t="str">
        <f>VLOOKUP(B18,'[1]LICENCE NRS 2026'!$A$2:$E$2713,2,FALSE)</f>
        <v>VIWO</v>
      </c>
      <c r="D18" s="206" t="str">
        <f>VLOOKUP(B18,'[1]LICENCE NRS 2026'!$A$2:$E$2713,3,FALSE)</f>
        <v>MSUTHU</v>
      </c>
      <c r="E18" s="241" t="str">
        <f>VLOOKUP(B18,'[1]LICENCE NRS 2026'!$A$2:$E$2713,4,FALSE)</f>
        <v>KHAYELITSHA</v>
      </c>
      <c r="F18" s="242" t="str">
        <f>VLOOKUP(B18,'[1]LICENCE NRS 2026'!$A$2:$E$2713,5,FALSE)</f>
        <v>MW45</v>
      </c>
      <c r="G18" s="235">
        <v>4</v>
      </c>
      <c r="H18" s="236" t="s">
        <v>458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49"/>
  </sheetPr>
  <dimension ref="A1:H22"/>
  <sheetViews>
    <sheetView zoomScaleNormal="11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1" customWidth="1"/>
    <col min="3" max="3" width="19.7265625" customWidth="1"/>
    <col min="4" max="4" width="22" style="1" customWidth="1"/>
    <col min="5" max="5" width="23.269531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8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8" s="24" customFormat="1" ht="15.5" x14ac:dyDescent="0.35">
      <c r="A3" s="109" t="s">
        <v>48</v>
      </c>
      <c r="B3" s="107"/>
      <c r="C3" s="104"/>
      <c r="D3" s="107"/>
      <c r="E3" s="107"/>
      <c r="F3" s="107"/>
      <c r="G3" s="107"/>
      <c r="H3" s="108"/>
    </row>
    <row r="4" spans="1:8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>
        <v>3355</v>
      </c>
      <c r="C6" s="206" t="str">
        <f>VLOOKUP(B6,'[1]LICENCE NRS 2026'!$A$2:$E$2713,2,FALSE)</f>
        <v>MARILIZE</v>
      </c>
      <c r="D6" s="206" t="str">
        <f>VLOOKUP(B6,'[1]LICENCE NRS 2026'!$A$2:$E$2713,3,FALSE)</f>
        <v>VIENNINGS</v>
      </c>
      <c r="E6" s="241" t="str">
        <f>VLOOKUP(B6,'[1]LICENCE NRS 2026'!$A$2:$E$2713,4,FALSE)</f>
        <v>EDGEMEAD RUNNERS</v>
      </c>
      <c r="F6" s="242" t="str">
        <f>VLOOKUP(B6,'[1]LICENCE NRS 2026'!$A$2:$E$2713,5,FALSE)</f>
        <v>MW50</v>
      </c>
      <c r="G6" s="235">
        <v>4</v>
      </c>
      <c r="H6" s="236" t="s">
        <v>459</v>
      </c>
    </row>
    <row r="7" spans="1:8" ht="15.5" x14ac:dyDescent="0.35">
      <c r="A7" s="67">
        <v>2</v>
      </c>
      <c r="B7" s="169">
        <v>10365</v>
      </c>
      <c r="C7" s="206" t="str">
        <f>VLOOKUP(B7,'[1]LICENCE NRS 2026'!$A$2:$E$2713,2,FALSE)</f>
        <v>BUSISIWE</v>
      </c>
      <c r="D7" s="206" t="str">
        <f>VLOOKUP(B7,'[1]LICENCE NRS 2026'!$A$2:$E$2713,3,FALSE)</f>
        <v>MATIWANE</v>
      </c>
      <c r="E7" s="241" t="str">
        <f>VLOOKUP(B7,'[1]LICENCE NRS 2026'!$A$2:$E$2713,4,FALSE)</f>
        <v>RCS GUGS</v>
      </c>
      <c r="F7" s="242" t="str">
        <f>VLOOKUP(B7,'[1]LICENCE NRS 2026'!$A$2:$E$2713,5,FALSE)</f>
        <v>MW50</v>
      </c>
      <c r="G7" s="235">
        <v>4</v>
      </c>
      <c r="H7" s="236" t="s">
        <v>460</v>
      </c>
    </row>
    <row r="8" spans="1:8" ht="15.5" x14ac:dyDescent="0.35">
      <c r="A8" s="67">
        <v>3</v>
      </c>
      <c r="B8" s="169">
        <v>1574</v>
      </c>
      <c r="C8" s="206" t="str">
        <f>VLOOKUP(B8,'[1]LICENCE NRS 2026'!$A$2:$E$2713,2,FALSE)</f>
        <v>BRIONY</v>
      </c>
      <c r="D8" s="206" t="str">
        <f>VLOOKUP(B8,'[1]LICENCE NRS 2026'!$A$2:$E$2713,3,FALSE)</f>
        <v>BERNING</v>
      </c>
      <c r="E8" s="241" t="str">
        <f>VLOOKUP(B8,'[1]LICENCE NRS 2026'!$A$2:$E$2713,4,FALSE)</f>
        <v>TSVOB</v>
      </c>
      <c r="F8" s="242" t="str">
        <f>VLOOKUP(B8,'[1]LICENCE NRS 2026'!$A$2:$E$2713,5,FALSE)</f>
        <v>MW50</v>
      </c>
      <c r="G8" s="235">
        <v>4</v>
      </c>
      <c r="H8" s="236" t="s">
        <v>461</v>
      </c>
    </row>
    <row r="9" spans="1:8" ht="15.5" x14ac:dyDescent="0.35">
      <c r="A9" s="67">
        <v>4</v>
      </c>
      <c r="B9" s="169">
        <v>10449</v>
      </c>
      <c r="C9" s="206" t="str">
        <f>VLOOKUP(B9,'[1]LICENCE NRS 2026'!$A$2:$E$2713,2,FALSE)</f>
        <v>TYSHIA</v>
      </c>
      <c r="D9" s="206" t="str">
        <f>VLOOKUP(B9,'[1]LICENCE NRS 2026'!$A$2:$E$2713,3,FALSE)</f>
        <v>JOHANNES</v>
      </c>
      <c r="E9" s="241" t="str">
        <f>VLOOKUP(B9,'[1]LICENCE NRS 2026'!$A$2:$E$2713,4,FALSE)</f>
        <v>RCS GUGS</v>
      </c>
      <c r="F9" s="242" t="str">
        <f>VLOOKUP(B9,'[1]LICENCE NRS 2026'!$A$2:$E$2713,5,FALSE)</f>
        <v>MW50</v>
      </c>
      <c r="G9" s="235">
        <v>4</v>
      </c>
      <c r="H9" s="236" t="s">
        <v>462</v>
      </c>
    </row>
    <row r="10" spans="1:8" ht="15.5" x14ac:dyDescent="0.35">
      <c r="A10" s="67">
        <v>5</v>
      </c>
      <c r="B10" s="169">
        <v>2669</v>
      </c>
      <c r="C10" s="206" t="str">
        <f>VLOOKUP(B10,'[1]LICENCE NRS 2026'!$A$2:$E$2713,2,FALSE)</f>
        <v>JACKY</v>
      </c>
      <c r="D10" s="206" t="str">
        <f>VLOOKUP(B10,'[1]LICENCE NRS 2026'!$A$2:$E$2713,3,FALSE)</f>
        <v>MISROLL</v>
      </c>
      <c r="E10" s="241" t="str">
        <f>VLOOKUP(B10,'[1]LICENCE NRS 2026'!$A$2:$E$2713,4,FALSE)</f>
        <v>PINELANDS</v>
      </c>
      <c r="F10" s="242" t="str">
        <f>VLOOKUP(B10,'[1]LICENCE NRS 2026'!$A$2:$E$2713,5,FALSE)</f>
        <v>MW50</v>
      </c>
      <c r="G10" s="235">
        <v>4</v>
      </c>
      <c r="H10" s="236" t="s">
        <v>463</v>
      </c>
    </row>
    <row r="11" spans="1:8" ht="15.5" x14ac:dyDescent="0.35">
      <c r="A11" s="67">
        <v>6</v>
      </c>
      <c r="B11" s="169">
        <v>57</v>
      </c>
      <c r="C11" s="206" t="str">
        <f>VLOOKUP(B11,'[1]LICENCE NRS 2026'!$A$2:$E$2713,2,FALSE)</f>
        <v>JILL</v>
      </c>
      <c r="D11" s="206" t="str">
        <f>VLOOKUP(B11,'[1]LICENCE NRS 2026'!$A$2:$E$2713,3,FALSE)</f>
        <v>LATEGAN</v>
      </c>
      <c r="E11" s="241" t="str">
        <f>VLOOKUP(B11,'[1]LICENCE NRS 2026'!$A$2:$E$2713,4,FALSE)</f>
        <v>EDGEMEAD RUNNERS</v>
      </c>
      <c r="F11" s="242" t="str">
        <f>VLOOKUP(B11,'[1]LICENCE NRS 2026'!$A$2:$E$2713,5,FALSE)</f>
        <v>MW50</v>
      </c>
      <c r="G11" s="235">
        <v>4</v>
      </c>
      <c r="H11" s="236" t="s">
        <v>464</v>
      </c>
    </row>
    <row r="12" spans="1:8" ht="15.5" x14ac:dyDescent="0.35">
      <c r="A12" s="67">
        <v>7</v>
      </c>
      <c r="B12" s="169">
        <v>783</v>
      </c>
      <c r="C12" s="206" t="str">
        <f>VLOOKUP(B12,'[1]LICENCE NRS 2026'!$A$2:$E$2713,2,FALSE)</f>
        <v>ALVINA</v>
      </c>
      <c r="D12" s="206" t="str">
        <f>VLOOKUP(B12,'[1]LICENCE NRS 2026'!$A$2:$E$2713,3,FALSE)</f>
        <v>DE KOKER</v>
      </c>
      <c r="E12" s="241" t="str">
        <f>VLOOKUP(B12,'[1]LICENCE NRS 2026'!$A$2:$E$2713,4,FALSE)</f>
        <v>SPARTAN HARRIERS</v>
      </c>
      <c r="F12" s="242" t="str">
        <f>VLOOKUP(B12,'[1]LICENCE NRS 2026'!$A$2:$E$2713,5,FALSE)</f>
        <v>MW50</v>
      </c>
      <c r="G12" s="235">
        <v>4</v>
      </c>
      <c r="H12" s="236" t="s">
        <v>465</v>
      </c>
    </row>
    <row r="13" spans="1:8" ht="15.5" x14ac:dyDescent="0.35">
      <c r="A13" s="67">
        <v>8</v>
      </c>
      <c r="B13" s="169">
        <v>16054</v>
      </c>
      <c r="C13" s="206" t="str">
        <f>VLOOKUP(B13,'[1]LICENCE NRS 2026'!$A$2:$E$2713,2,FALSE)</f>
        <v>CHRISTINA</v>
      </c>
      <c r="D13" s="206" t="str">
        <f>VLOOKUP(B13,'[1]LICENCE NRS 2026'!$A$2:$E$2713,3,FALSE)</f>
        <v>WELKOM</v>
      </c>
      <c r="E13" s="241" t="str">
        <f>VLOOKUP(B13,'[1]LICENCE NRS 2026'!$A$2:$E$2713,4,FALSE)</f>
        <v>WCIR</v>
      </c>
      <c r="F13" s="242" t="str">
        <f>VLOOKUP(B13,'[1]LICENCE NRS 2026'!$A$2:$E$2713,5,FALSE)</f>
        <v>MW50</v>
      </c>
      <c r="G13" s="235">
        <v>4</v>
      </c>
      <c r="H13" s="236" t="s">
        <v>466</v>
      </c>
    </row>
    <row r="14" spans="1:8" ht="15.5" x14ac:dyDescent="0.35">
      <c r="A14" s="67">
        <v>9</v>
      </c>
      <c r="B14" s="169">
        <v>7526</v>
      </c>
      <c r="C14" s="206" t="str">
        <f>VLOOKUP(B14,'[1]LICENCE NRS 2026'!$A$2:$E$2713,2,FALSE)</f>
        <v>PHUMZA</v>
      </c>
      <c r="D14" s="206" t="str">
        <f>VLOOKUP(B14,'[1]LICENCE NRS 2026'!$A$2:$E$2713,3,FALSE)</f>
        <v>ZONDANI-NYENGDE</v>
      </c>
      <c r="E14" s="241" t="str">
        <f>VLOOKUP(B14,'[1]LICENCE NRS 2026'!$A$2:$E$2713,4,FALSE)</f>
        <v>KHAYELITSHA</v>
      </c>
      <c r="F14" s="242" t="str">
        <f>VLOOKUP(B14,'[1]LICENCE NRS 2026'!$A$2:$E$2713,5,FALSE)</f>
        <v>MW50</v>
      </c>
      <c r="G14" s="235">
        <v>4</v>
      </c>
      <c r="H14" s="236" t="s">
        <v>467</v>
      </c>
    </row>
    <row r="15" spans="1:8" ht="15.5" x14ac:dyDescent="0.35">
      <c r="A15" s="67">
        <v>10</v>
      </c>
      <c r="B15" s="169">
        <v>3189</v>
      </c>
      <c r="C15" s="206" t="str">
        <f>VLOOKUP(B15,'[1]LICENCE NRS 2026'!$A$2:$E$2713,2,FALSE)</f>
        <v>DELORES</v>
      </c>
      <c r="D15" s="206" t="str">
        <f>VLOOKUP(B15,'[1]LICENCE NRS 2026'!$A$2:$E$2713,3,FALSE)</f>
        <v>CLOETE</v>
      </c>
      <c r="E15" s="241" t="str">
        <f>VLOOKUP(B15,'[1]LICENCE NRS 2026'!$A$2:$E$2713,4,FALSE)</f>
        <v>EDGEMEAD RUNNERS</v>
      </c>
      <c r="F15" s="242" t="str">
        <f>VLOOKUP(B15,'[1]LICENCE NRS 2026'!$A$2:$E$2713,5,FALSE)</f>
        <v>MW50</v>
      </c>
      <c r="G15" s="235">
        <v>4</v>
      </c>
      <c r="H15" s="236" t="s">
        <v>468</v>
      </c>
    </row>
    <row r="16" spans="1:8" ht="15.5" x14ac:dyDescent="0.35">
      <c r="A16" s="67">
        <v>11</v>
      </c>
      <c r="B16" s="169">
        <v>3003</v>
      </c>
      <c r="C16" s="206" t="str">
        <f>VLOOKUP(B16,'[1]LICENCE NRS 2026'!$A$2:$E$2713,2,FALSE)</f>
        <v>LEE-ANN</v>
      </c>
      <c r="D16" s="206" t="str">
        <f>VLOOKUP(B16,'[1]LICENCE NRS 2026'!$A$2:$E$2713,3,FALSE)</f>
        <v>HARRIS</v>
      </c>
      <c r="E16" s="241" t="str">
        <f>VLOOKUP(B16,'[1]LICENCE NRS 2026'!$A$2:$E$2713,4,FALSE)</f>
        <v>PINELANDS</v>
      </c>
      <c r="F16" s="242" t="str">
        <f>VLOOKUP(B16,'[1]LICENCE NRS 2026'!$A$2:$E$2713,5,FALSE)</f>
        <v>MW50</v>
      </c>
      <c r="G16" s="235">
        <v>4</v>
      </c>
      <c r="H16" s="236" t="s">
        <v>469</v>
      </c>
    </row>
    <row r="17" spans="1:8" ht="15.5" x14ac:dyDescent="0.35">
      <c r="A17" s="67">
        <v>12</v>
      </c>
      <c r="B17" s="169">
        <v>2744</v>
      </c>
      <c r="C17" s="206" t="str">
        <f>VLOOKUP(B17,'[1]LICENCE NRS 2026'!$A$2:$E$2713,2,FALSE)</f>
        <v>TANIA</v>
      </c>
      <c r="D17" s="206" t="str">
        <f>VLOOKUP(B17,'[1]LICENCE NRS 2026'!$A$2:$E$2713,3,FALSE)</f>
        <v>BLAUW</v>
      </c>
      <c r="E17" s="241" t="str">
        <f>VLOOKUP(B17,'[1]LICENCE NRS 2026'!$A$2:$E$2713,4,FALSE)</f>
        <v>PINELANDS</v>
      </c>
      <c r="F17" s="242" t="str">
        <f>VLOOKUP(B17,'[1]LICENCE NRS 2026'!$A$2:$E$2713,5,FALSE)</f>
        <v>MW50</v>
      </c>
      <c r="G17" s="235">
        <v>4</v>
      </c>
      <c r="H17" s="236" t="s">
        <v>470</v>
      </c>
    </row>
    <row r="18" spans="1:8" ht="15.5" x14ac:dyDescent="0.35">
      <c r="A18" s="67">
        <v>13</v>
      </c>
      <c r="B18" s="169">
        <v>2926</v>
      </c>
      <c r="C18" s="206" t="str">
        <f>VLOOKUP(B18,'[1]LICENCE NRS 2026'!$A$2:$E$2713,2,FALSE)</f>
        <v>MARCHA</v>
      </c>
      <c r="D18" s="206" t="str">
        <f>VLOOKUP(B18,'[1]LICENCE NRS 2026'!$A$2:$E$2713,3,FALSE)</f>
        <v>COLEMAN</v>
      </c>
      <c r="E18" s="241" t="str">
        <f>VLOOKUP(B18,'[1]LICENCE NRS 2026'!$A$2:$E$2713,4,FALSE)</f>
        <v>PINELANDS</v>
      </c>
      <c r="F18" s="242" t="str">
        <f>VLOOKUP(B18,'[1]LICENCE NRS 2026'!$A$2:$E$2713,5,FALSE)</f>
        <v>MW50</v>
      </c>
      <c r="G18" s="235">
        <v>4</v>
      </c>
      <c r="H18" s="236" t="s">
        <v>471</v>
      </c>
    </row>
    <row r="19" spans="1:8" x14ac:dyDescent="0.35">
      <c r="A19" s="67">
        <v>14</v>
      </c>
      <c r="B19" s="144"/>
      <c r="C19" s="144"/>
      <c r="D19" s="144"/>
      <c r="E19" s="153"/>
      <c r="F19" s="146"/>
      <c r="G19" s="146"/>
      <c r="H19" s="146"/>
    </row>
    <row r="20" spans="1:8" x14ac:dyDescent="0.35">
      <c r="A20" s="67">
        <v>15</v>
      </c>
      <c r="B20" s="144"/>
      <c r="C20" s="144"/>
      <c r="D20" s="144"/>
      <c r="E20" s="153"/>
      <c r="F20" s="146"/>
      <c r="G20" s="146"/>
      <c r="H20" s="164"/>
    </row>
    <row r="21" spans="1:8" x14ac:dyDescent="0.35">
      <c r="A21" s="67">
        <v>16</v>
      </c>
      <c r="B21" s="144"/>
      <c r="C21" s="144"/>
      <c r="D21" s="144"/>
      <c r="E21" s="153"/>
      <c r="F21" s="146"/>
      <c r="G21" s="146"/>
      <c r="H21" s="146"/>
    </row>
    <row r="22" spans="1:8" x14ac:dyDescent="0.35">
      <c r="A22" s="67">
        <v>17</v>
      </c>
      <c r="B22" s="144"/>
      <c r="C22" s="144"/>
      <c r="D22" s="144"/>
      <c r="E22" s="153"/>
      <c r="F22" s="146"/>
      <c r="G22" s="146"/>
      <c r="H22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49"/>
  </sheetPr>
  <dimension ref="A1:I25"/>
  <sheetViews>
    <sheetView zoomScaleNormal="10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2.6328125" customWidth="1"/>
    <col min="3" max="3" width="19.7265625" customWidth="1"/>
    <col min="4" max="4" width="25.26953125" style="1" customWidth="1"/>
    <col min="5" max="5" width="24.269531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8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8" s="24" customFormat="1" ht="15.5" x14ac:dyDescent="0.35">
      <c r="A3" s="109" t="s">
        <v>49</v>
      </c>
      <c r="B3" s="107"/>
      <c r="C3" s="104"/>
      <c r="D3" s="107"/>
      <c r="E3" s="107"/>
      <c r="F3" s="107"/>
      <c r="G3" s="107"/>
      <c r="H3" s="108"/>
    </row>
    <row r="4" spans="1:8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>
        <v>11600</v>
      </c>
      <c r="C6" s="206" t="str">
        <f>VLOOKUP(B6,'[1]LICENCE NRS 2026'!$A$2:$E$2713,2,FALSE)</f>
        <v>TANA</v>
      </c>
      <c r="D6" s="206" t="str">
        <f>VLOOKUP(B6,'[1]LICENCE NRS 2026'!$A$2:$E$2713,3,FALSE)</f>
        <v>JANSE VAN RENSBURG</v>
      </c>
      <c r="E6" s="241" t="str">
        <f>VLOOKUP(B6,'[1]LICENCE NRS 2026'!$A$2:$E$2713,4,FALSE)</f>
        <v>ATLANTIC AC</v>
      </c>
      <c r="F6" s="242" t="str">
        <f>VLOOKUP(B6,'[1]LICENCE NRS 2026'!$A$2:$E$2713,5,FALSE)</f>
        <v>MW55</v>
      </c>
      <c r="G6" s="235">
        <v>4</v>
      </c>
      <c r="H6" s="236" t="s">
        <v>472</v>
      </c>
    </row>
    <row r="7" spans="1:8" ht="15.5" x14ac:dyDescent="0.35">
      <c r="A7" s="67">
        <v>2</v>
      </c>
      <c r="B7" s="169">
        <v>11808</v>
      </c>
      <c r="C7" s="206" t="str">
        <f>VLOOKUP(B7,'[1]LICENCE NRS 2026'!$A$2:$E$2713,2,FALSE)</f>
        <v>LYNN</v>
      </c>
      <c r="D7" s="206" t="str">
        <f>VLOOKUP(B7,'[1]LICENCE NRS 2026'!$A$2:$E$2713,3,FALSE)</f>
        <v>DAVIS</v>
      </c>
      <c r="E7" s="241" t="str">
        <f>VLOOKUP(B7,'[1]LICENCE NRS 2026'!$A$2:$E$2713,4,FALSE)</f>
        <v>AAC</v>
      </c>
      <c r="F7" s="242" t="str">
        <f>VLOOKUP(B7,'[1]LICENCE NRS 2026'!$A$2:$E$2713,5,FALSE)</f>
        <v>MW55</v>
      </c>
      <c r="G7" s="235">
        <v>4</v>
      </c>
      <c r="H7" s="236" t="s">
        <v>473</v>
      </c>
    </row>
    <row r="8" spans="1:8" ht="15.5" x14ac:dyDescent="0.35">
      <c r="A8" s="67">
        <v>3</v>
      </c>
      <c r="B8" s="169">
        <v>6303</v>
      </c>
      <c r="C8" s="206" t="str">
        <f>VLOOKUP(B8,'[1]LICENCE NRS 2026'!$A$2:$E$2713,2,FALSE)</f>
        <v>GLENDA</v>
      </c>
      <c r="D8" s="206" t="str">
        <f>VLOOKUP(B8,'[1]LICENCE NRS 2026'!$A$2:$E$2713,3,FALSE)</f>
        <v>HENSLEY</v>
      </c>
      <c r="E8" s="241" t="str">
        <f>VLOOKUP(B8,'[1]LICENCE NRS 2026'!$A$2:$E$2713,4,FALSE)</f>
        <v>FISHHOEK</v>
      </c>
      <c r="F8" s="242" t="str">
        <f>VLOOKUP(B8,'[1]LICENCE NRS 2026'!$A$2:$E$2713,5,FALSE)</f>
        <v>MW55</v>
      </c>
      <c r="G8" s="235">
        <v>4</v>
      </c>
      <c r="H8" s="236" t="s">
        <v>474</v>
      </c>
    </row>
    <row r="9" spans="1:8" ht="15.5" x14ac:dyDescent="0.35">
      <c r="A9" s="67">
        <v>4</v>
      </c>
      <c r="B9" s="169">
        <v>4444</v>
      </c>
      <c r="C9" s="206" t="str">
        <f>VLOOKUP(B9,'[1]LICENCE NRS 2026'!$A$2:$E$2713,2,FALSE)</f>
        <v>NATASHA</v>
      </c>
      <c r="D9" s="206" t="str">
        <f>VLOOKUP(B9,'[1]LICENCE NRS 2026'!$A$2:$E$2713,3,FALSE)</f>
        <v>VAN ZYL</v>
      </c>
      <c r="E9" s="241" t="str">
        <f>VLOOKUP(B9,'[1]LICENCE NRS 2026'!$A$2:$E$2713,4,FALSE)</f>
        <v>HELDERBERG HARRIES</v>
      </c>
      <c r="F9" s="242" t="str">
        <f>VLOOKUP(B9,'[1]LICENCE NRS 2026'!$A$2:$E$2713,5,FALSE)</f>
        <v>MW55</v>
      </c>
      <c r="G9" s="235">
        <v>4</v>
      </c>
      <c r="H9" s="236" t="s">
        <v>475</v>
      </c>
    </row>
    <row r="10" spans="1:8" ht="15.5" x14ac:dyDescent="0.35">
      <c r="A10" s="67">
        <v>5</v>
      </c>
      <c r="B10" s="169">
        <v>6447</v>
      </c>
      <c r="C10" s="206" t="str">
        <f>VLOOKUP(B10,'[1]LICENCE NRS 2026'!$A$2:$E$2713,2,FALSE)</f>
        <v>SALLY</v>
      </c>
      <c r="D10" s="206" t="str">
        <f>VLOOKUP(B10,'[1]LICENCE NRS 2026'!$A$2:$E$2713,3,FALSE)</f>
        <v>RUPARE</v>
      </c>
      <c r="E10" s="241" t="str">
        <f>VLOOKUP(B10,'[1]LICENCE NRS 2026'!$A$2:$E$2713,4,FALSE)</f>
        <v>FISHHOEK</v>
      </c>
      <c r="F10" s="242" t="str">
        <f>VLOOKUP(B10,'[1]LICENCE NRS 2026'!$A$2:$E$2713,5,FALSE)</f>
        <v>MW55</v>
      </c>
      <c r="G10" s="235">
        <v>4</v>
      </c>
      <c r="H10" s="236" t="s">
        <v>476</v>
      </c>
    </row>
    <row r="11" spans="1:8" ht="15.5" x14ac:dyDescent="0.35">
      <c r="A11" s="67">
        <v>6</v>
      </c>
      <c r="B11" s="169">
        <v>3141</v>
      </c>
      <c r="C11" s="206" t="str">
        <f>VLOOKUP(B11,'[1]LICENCE NRS 2026'!$A$2:$E$2713,2,FALSE)</f>
        <v>WENDY</v>
      </c>
      <c r="D11" s="206" t="str">
        <f>VLOOKUP(B11,'[1]LICENCE NRS 2026'!$A$2:$E$2713,3,FALSE)</f>
        <v>JANSEN</v>
      </c>
      <c r="E11" s="241" t="str">
        <f>VLOOKUP(B11,'[1]LICENCE NRS 2026'!$A$2:$E$2713,4,FALSE)</f>
        <v>EDGEMEAD RUNNERS</v>
      </c>
      <c r="F11" s="242" t="str">
        <f>VLOOKUP(B11,'[1]LICENCE NRS 2026'!$A$2:$E$2713,5,FALSE)</f>
        <v>MW55</v>
      </c>
      <c r="G11" s="235">
        <v>4</v>
      </c>
      <c r="H11" s="236" t="s">
        <v>477</v>
      </c>
    </row>
    <row r="12" spans="1:8" ht="15.5" x14ac:dyDescent="0.35">
      <c r="A12" s="67">
        <v>7</v>
      </c>
      <c r="B12" s="169">
        <v>3567</v>
      </c>
      <c r="C12" s="206" t="str">
        <f>VLOOKUP(B12,'[1]LICENCE NRS 2026'!$A$2:$E$2713,2,FALSE)</f>
        <v>CHARLENE</v>
      </c>
      <c r="D12" s="206" t="str">
        <f>VLOOKUP(B12,'[1]LICENCE NRS 2026'!$A$2:$E$2713,3,FALSE)</f>
        <v>MAURIEN</v>
      </c>
      <c r="E12" s="241" t="str">
        <f>VLOOKUP(B12,'[1]LICENCE NRS 2026'!$A$2:$E$2713,4,FALSE)</f>
        <v>EDGEMEAD RUNNERS</v>
      </c>
      <c r="F12" s="242" t="str">
        <f>VLOOKUP(B12,'[1]LICENCE NRS 2026'!$A$2:$E$2713,5,FALSE)</f>
        <v>MW55</v>
      </c>
      <c r="G12" s="235">
        <v>4</v>
      </c>
      <c r="H12" s="236" t="s">
        <v>478</v>
      </c>
    </row>
    <row r="13" spans="1:8" ht="15.5" x14ac:dyDescent="0.35">
      <c r="A13" s="67">
        <v>8</v>
      </c>
      <c r="B13" s="169">
        <v>16058</v>
      </c>
      <c r="C13" s="206" t="str">
        <f>VLOOKUP(B13,'[1]LICENCE NRS 2026'!$A$2:$E$2713,2,FALSE)</f>
        <v>THERESA</v>
      </c>
      <c r="D13" s="206" t="str">
        <f>VLOOKUP(B13,'[1]LICENCE NRS 2026'!$A$2:$E$2713,3,FALSE)</f>
        <v>HARTNICK</v>
      </c>
      <c r="E13" s="241" t="str">
        <f>VLOOKUP(B13,'[1]LICENCE NRS 2026'!$A$2:$E$2713,4,FALSE)</f>
        <v>WCIR</v>
      </c>
      <c r="F13" s="242" t="str">
        <f>VLOOKUP(B13,'[1]LICENCE NRS 2026'!$A$2:$E$2713,5,FALSE)</f>
        <v>MW55</v>
      </c>
      <c r="G13" s="235">
        <v>4</v>
      </c>
      <c r="H13" s="236" t="s">
        <v>479</v>
      </c>
    </row>
    <row r="14" spans="1:8" ht="15.5" x14ac:dyDescent="0.35">
      <c r="A14" s="67">
        <v>9</v>
      </c>
      <c r="B14" s="169">
        <v>2621</v>
      </c>
      <c r="C14" s="206" t="str">
        <f>VLOOKUP(B14,'[1]LICENCE NRS 2026'!$A$2:$E$2713,2,FALSE)</f>
        <v>MELANY</v>
      </c>
      <c r="D14" s="206" t="str">
        <f>VLOOKUP(B14,'[1]LICENCE NRS 2026'!$A$2:$E$2713,3,FALSE)</f>
        <v>DU PLESSIS</v>
      </c>
      <c r="E14" s="241" t="str">
        <f>VLOOKUP(B14,'[1]LICENCE NRS 2026'!$A$2:$E$2713,4,FALSE)</f>
        <v>PINELANDS</v>
      </c>
      <c r="F14" s="242" t="str">
        <f>VLOOKUP(B14,'[1]LICENCE NRS 2026'!$A$2:$E$2713,5,FALSE)</f>
        <v>MW55</v>
      </c>
      <c r="G14" s="235">
        <v>4</v>
      </c>
      <c r="H14" s="236" t="s">
        <v>480</v>
      </c>
    </row>
    <row r="15" spans="1:8" ht="15.5" x14ac:dyDescent="0.35">
      <c r="A15" s="67">
        <v>10</v>
      </c>
      <c r="B15" s="169">
        <v>6310</v>
      </c>
      <c r="C15" s="206" t="str">
        <f>VLOOKUP(B15,'[1]LICENCE NRS 2026'!$A$2:$E$2713,2,FALSE)</f>
        <v>KAREN</v>
      </c>
      <c r="D15" s="206" t="str">
        <f>VLOOKUP(B15,'[1]LICENCE NRS 2026'!$A$2:$E$2713,3,FALSE)</f>
        <v>JACOBS</v>
      </c>
      <c r="E15" s="241" t="str">
        <f>VLOOKUP(B15,'[1]LICENCE NRS 2026'!$A$2:$E$2713,4,FALSE)</f>
        <v>FISHHOEK</v>
      </c>
      <c r="F15" s="242" t="str">
        <f>VLOOKUP(B15,'[1]LICENCE NRS 2026'!$A$2:$E$2713,5,FALSE)</f>
        <v>MW55</v>
      </c>
      <c r="G15" s="235">
        <v>4</v>
      </c>
      <c r="H15" s="236" t="s">
        <v>481</v>
      </c>
    </row>
    <row r="16" spans="1:8" ht="15.5" x14ac:dyDescent="0.35">
      <c r="A16" s="67">
        <v>11</v>
      </c>
      <c r="B16" s="169">
        <v>4957</v>
      </c>
      <c r="C16" s="206" t="s">
        <v>482</v>
      </c>
      <c r="D16" s="206" t="s">
        <v>483</v>
      </c>
      <c r="E16" s="241" t="s">
        <v>60</v>
      </c>
      <c r="F16" s="242" t="s">
        <v>484</v>
      </c>
      <c r="G16" s="235">
        <v>4</v>
      </c>
      <c r="H16" s="236" t="s">
        <v>485</v>
      </c>
    </row>
    <row r="17" spans="1:9" ht="15.5" x14ac:dyDescent="0.35">
      <c r="A17" s="67">
        <v>12</v>
      </c>
      <c r="B17" s="169">
        <v>370</v>
      </c>
      <c r="C17" s="206" t="str">
        <f>VLOOKUP(B17,'[1]LICENCE NRS 2026'!$A$2:$E$2713,2,FALSE)</f>
        <v>SHEREEN</v>
      </c>
      <c r="D17" s="206" t="str">
        <f>VLOOKUP(B17,'[1]LICENCE NRS 2026'!$A$2:$E$2713,3,FALSE)</f>
        <v>SEPTEMBER</v>
      </c>
      <c r="E17" s="241" t="str">
        <f>VLOOKUP(B17,'[1]LICENCE NRS 2026'!$A$2:$E$2713,4,FALSE)</f>
        <v>ITHEKO BRIMSTONE</v>
      </c>
      <c r="F17" s="242" t="str">
        <f>VLOOKUP(B17,'[1]LICENCE NRS 2026'!$A$2:$E$2713,5,FALSE)</f>
        <v>MW55</v>
      </c>
      <c r="G17" s="235">
        <v>4</v>
      </c>
      <c r="H17" s="236" t="s">
        <v>486</v>
      </c>
    </row>
    <row r="18" spans="1:9" ht="15.5" x14ac:dyDescent="0.35">
      <c r="A18" s="67">
        <v>13</v>
      </c>
      <c r="B18" s="169">
        <v>2719</v>
      </c>
      <c r="C18" s="206" t="str">
        <f>VLOOKUP(B18,'[1]LICENCE NRS 2026'!$A$2:$E$2713,2,FALSE)</f>
        <v>NADEEMA</v>
      </c>
      <c r="D18" s="206" t="str">
        <f>VLOOKUP(B18,'[1]LICENCE NRS 2026'!$A$2:$E$2713,3,FALSE)</f>
        <v>MARKS</v>
      </c>
      <c r="E18" s="241" t="str">
        <f>VLOOKUP(B18,'[1]LICENCE NRS 2026'!$A$2:$E$2713,4,FALSE)</f>
        <v>PINELANDS</v>
      </c>
      <c r="F18" s="242" t="str">
        <f>VLOOKUP(B18,'[1]LICENCE NRS 2026'!$A$2:$E$2713,5,FALSE)</f>
        <v>MW55</v>
      </c>
      <c r="G18" s="235">
        <v>4</v>
      </c>
      <c r="H18" s="236" t="s">
        <v>487</v>
      </c>
    </row>
    <row r="19" spans="1:9" x14ac:dyDescent="0.35">
      <c r="A19" s="67">
        <v>14</v>
      </c>
      <c r="B19" s="144"/>
      <c r="C19" s="144"/>
      <c r="D19" s="144"/>
      <c r="E19" s="153"/>
      <c r="F19" s="146"/>
      <c r="G19" s="146"/>
      <c r="H19" s="146"/>
    </row>
    <row r="20" spans="1:9" x14ac:dyDescent="0.35">
      <c r="A20" s="67">
        <v>15</v>
      </c>
      <c r="B20" s="144"/>
      <c r="C20" s="144"/>
      <c r="D20" s="144"/>
      <c r="E20" s="153"/>
      <c r="F20" s="146"/>
      <c r="G20" s="146"/>
      <c r="H20" s="146"/>
    </row>
    <row r="21" spans="1:9" x14ac:dyDescent="0.35">
      <c r="A21" s="67">
        <v>16</v>
      </c>
      <c r="B21" s="144"/>
      <c r="C21" s="144"/>
      <c r="D21" s="144"/>
      <c r="E21" s="153"/>
      <c r="F21" s="146"/>
      <c r="G21" s="146"/>
      <c r="H21" s="146"/>
      <c r="I21" s="14"/>
    </row>
    <row r="22" spans="1:9" x14ac:dyDescent="0.35">
      <c r="A22" s="67">
        <v>17</v>
      </c>
      <c r="B22" s="144"/>
      <c r="C22" s="144"/>
      <c r="D22" s="144"/>
      <c r="E22" s="153"/>
      <c r="F22" s="146"/>
      <c r="G22" s="146"/>
      <c r="H22" s="146"/>
    </row>
    <row r="23" spans="1:9" x14ac:dyDescent="0.35">
      <c r="A23" s="67">
        <v>18</v>
      </c>
      <c r="B23" s="144"/>
      <c r="C23" s="144"/>
      <c r="D23" s="144"/>
      <c r="E23" s="153"/>
      <c r="F23" s="146"/>
      <c r="G23" s="146"/>
      <c r="H23" s="146"/>
    </row>
    <row r="24" spans="1:9" x14ac:dyDescent="0.35">
      <c r="A24" s="67">
        <v>19</v>
      </c>
      <c r="B24" s="144"/>
      <c r="C24" s="144"/>
      <c r="D24" s="144"/>
      <c r="E24" s="153"/>
      <c r="F24" s="146"/>
      <c r="G24" s="146"/>
      <c r="H24" s="146"/>
    </row>
    <row r="25" spans="1:9" x14ac:dyDescent="0.35">
      <c r="A25" s="67">
        <v>20</v>
      </c>
      <c r="B25" s="144"/>
      <c r="C25" s="144"/>
      <c r="D25" s="144"/>
      <c r="E25" s="153"/>
      <c r="F25" s="146"/>
      <c r="G25" s="146"/>
      <c r="H25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49"/>
  </sheetPr>
  <dimension ref="A1:H31"/>
  <sheetViews>
    <sheetView topLeftCell="A4" zoomScaleNormal="10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1.90625" customWidth="1"/>
    <col min="3" max="3" width="19.7265625" customWidth="1"/>
    <col min="4" max="4" width="15.90625" style="1" customWidth="1"/>
    <col min="5" max="5" width="2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8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8" s="24" customFormat="1" ht="15.5" x14ac:dyDescent="0.35">
      <c r="A3" s="109" t="s">
        <v>50</v>
      </c>
      <c r="B3" s="107"/>
      <c r="C3" s="104"/>
      <c r="D3" s="107"/>
      <c r="E3" s="107"/>
      <c r="F3" s="107"/>
      <c r="G3" s="107"/>
      <c r="H3" s="108"/>
    </row>
    <row r="4" spans="1:8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>
        <v>2564</v>
      </c>
      <c r="C6" s="206" t="str">
        <f>VLOOKUP(B6,'[1]LICENCE NRS 2026'!$A$2:$E$2713,2,FALSE)</f>
        <v>ESTER</v>
      </c>
      <c r="D6" s="206" t="str">
        <f>VLOOKUP(B6,'[1]LICENCE NRS 2026'!$A$2:$E$2713,3,FALSE)</f>
        <v>BRINK</v>
      </c>
      <c r="E6" s="241" t="str">
        <f>VLOOKUP(B6,'[1]LICENCE NRS 2026'!$A$2:$E$2713,4,FALSE)</f>
        <v>BOXER</v>
      </c>
      <c r="F6" s="242" t="str">
        <f>VLOOKUP(B6,'[1]LICENCE NRS 2026'!$A$2:$E$2713,5,FALSE)</f>
        <v>MW60</v>
      </c>
      <c r="G6" s="235">
        <v>4</v>
      </c>
      <c r="H6" s="236" t="s">
        <v>488</v>
      </c>
    </row>
    <row r="7" spans="1:8" ht="15.5" x14ac:dyDescent="0.35">
      <c r="A7" s="67">
        <v>2</v>
      </c>
      <c r="B7" s="169">
        <v>4545</v>
      </c>
      <c r="C7" s="206" t="str">
        <f>VLOOKUP(B7,'[1]LICENCE NRS 2026'!$A$2:$E$2713,2,FALSE)</f>
        <v>EDNA</v>
      </c>
      <c r="D7" s="206" t="str">
        <f>VLOOKUP(B7,'[1]LICENCE NRS 2026'!$A$2:$E$2713,3,FALSE)</f>
        <v>YTIER</v>
      </c>
      <c r="E7" s="241" t="str">
        <f>VLOOKUP(B7,'[1]LICENCE NRS 2026'!$A$2:$E$2713,4,FALSE)</f>
        <v>HELDERBERG HARRIES</v>
      </c>
      <c r="F7" s="242" t="str">
        <f>VLOOKUP(B7,'[1]LICENCE NRS 2026'!$A$2:$E$2713,5,FALSE)</f>
        <v>MW60</v>
      </c>
      <c r="G7" s="235">
        <v>4</v>
      </c>
      <c r="H7" s="236" t="s">
        <v>489</v>
      </c>
    </row>
    <row r="8" spans="1:8" ht="15.5" x14ac:dyDescent="0.35">
      <c r="A8" s="67">
        <v>3</v>
      </c>
      <c r="B8" s="169">
        <v>3455</v>
      </c>
      <c r="C8" s="206" t="str">
        <f>VLOOKUP(B8,'[1]LICENCE NRS 2026'!$A$2:$E$2713,2,FALSE)</f>
        <v>INGRID</v>
      </c>
      <c r="D8" s="206" t="str">
        <f>VLOOKUP(B8,'[1]LICENCE NRS 2026'!$A$2:$E$2713,3,FALSE)</f>
        <v>SWARTZ</v>
      </c>
      <c r="E8" s="241" t="str">
        <f>VLOOKUP(B8,'[1]LICENCE NRS 2026'!$A$2:$E$2713,4,FALSE)</f>
        <v>EDGEMEAD RUNNERS</v>
      </c>
      <c r="F8" s="242" t="str">
        <f>VLOOKUP(B8,'[1]LICENCE NRS 2026'!$A$2:$E$2713,5,FALSE)</f>
        <v>MW60</v>
      </c>
      <c r="G8" s="235">
        <v>4</v>
      </c>
      <c r="H8" s="236" t="s">
        <v>490</v>
      </c>
    </row>
    <row r="9" spans="1:8" ht="15.5" x14ac:dyDescent="0.35">
      <c r="A9" s="67">
        <v>4</v>
      </c>
      <c r="B9" s="169">
        <v>3869</v>
      </c>
      <c r="C9" s="206" t="str">
        <f>VLOOKUP(B9,'[1]LICENCE NRS 2026'!$A$2:$E$2713,2,FALSE)</f>
        <v>SONIA</v>
      </c>
      <c r="D9" s="206" t="str">
        <f>VLOOKUP(B9,'[1]LICENCE NRS 2026'!$A$2:$E$2713,3,FALSE)</f>
        <v>SMITH</v>
      </c>
      <c r="E9" s="241" t="str">
        <f>VLOOKUP(B9,'[1]LICENCE NRS 2026'!$A$2:$E$2713,4,FALSE)</f>
        <v xml:space="preserve">CELTIC </v>
      </c>
      <c r="F9" s="242" t="str">
        <f>VLOOKUP(B9,'[1]LICENCE NRS 2026'!$A$2:$E$2713,5,FALSE)</f>
        <v>MW60</v>
      </c>
      <c r="G9" s="235">
        <v>4</v>
      </c>
      <c r="H9" s="236" t="s">
        <v>491</v>
      </c>
    </row>
    <row r="10" spans="1:8" ht="15.5" x14ac:dyDescent="0.35">
      <c r="A10" s="67">
        <v>5</v>
      </c>
      <c r="B10" s="169">
        <v>1161</v>
      </c>
      <c r="C10" s="206" t="str">
        <f>VLOOKUP(B10,'[1]LICENCE NRS 2026'!$A$2:$E$2713,2,FALSE)</f>
        <v>JOY</v>
      </c>
      <c r="D10" s="206" t="str">
        <f>VLOOKUP(B10,'[1]LICENCE NRS 2026'!$A$2:$E$2713,3,FALSE)</f>
        <v>ABRAHAMS</v>
      </c>
      <c r="E10" s="241" t="str">
        <f>VLOOKUP(B10,'[1]LICENCE NRS 2026'!$A$2:$E$2713,4,FALSE)</f>
        <v>SPARTAN HARRIERS</v>
      </c>
      <c r="F10" s="242" t="str">
        <f>VLOOKUP(B10,'[1]LICENCE NRS 2026'!$A$2:$E$2713,5,FALSE)</f>
        <v>MW60</v>
      </c>
      <c r="G10" s="235">
        <v>4</v>
      </c>
      <c r="H10" s="236" t="s">
        <v>492</v>
      </c>
    </row>
    <row r="11" spans="1:8" ht="15.5" x14ac:dyDescent="0.35">
      <c r="A11" s="67">
        <v>6</v>
      </c>
      <c r="B11" s="169">
        <v>8007</v>
      </c>
      <c r="C11" s="206" t="str">
        <f>VLOOKUP(B11,'[1]LICENCE NRS 2026'!$A$2:$E$2713,2,FALSE)</f>
        <v>REVONA</v>
      </c>
      <c r="D11" s="206" t="str">
        <f>VLOOKUP(B11,'[1]LICENCE NRS 2026'!$A$2:$E$2713,3,FALSE)</f>
        <v>PAUL</v>
      </c>
      <c r="E11" s="241" t="str">
        <f>VLOOKUP(B11,'[1]LICENCE NRS 2026'!$A$2:$E$2713,4,FALSE)</f>
        <v>SANDF</v>
      </c>
      <c r="F11" s="242" t="str">
        <f>VLOOKUP(B11,'[1]LICENCE NRS 2026'!$A$2:$E$2713,5,FALSE)</f>
        <v>MW60</v>
      </c>
      <c r="G11" s="235">
        <v>4</v>
      </c>
      <c r="H11" s="236" t="s">
        <v>493</v>
      </c>
    </row>
    <row r="12" spans="1:8" ht="15.5" x14ac:dyDescent="0.35">
      <c r="A12" s="67">
        <v>7</v>
      </c>
      <c r="B12" s="169">
        <v>6334</v>
      </c>
      <c r="C12" s="206" t="str">
        <f>VLOOKUP(B12,'[1]LICENCE NRS 2026'!$A$2:$E$2713,2,FALSE)</f>
        <v>JAQELINE</v>
      </c>
      <c r="D12" s="206" t="str">
        <f>VLOOKUP(B12,'[1]LICENCE NRS 2026'!$A$2:$E$2713,3,FALSE)</f>
        <v>LOYDELL</v>
      </c>
      <c r="E12" s="241" t="str">
        <f>VLOOKUP(B12,'[1]LICENCE NRS 2026'!$A$2:$E$2713,4,FALSE)</f>
        <v>FISHHOEK</v>
      </c>
      <c r="F12" s="242" t="str">
        <f>VLOOKUP(B12,'[1]LICENCE NRS 2026'!$A$2:$E$2713,5,FALSE)</f>
        <v>MW60</v>
      </c>
      <c r="G12" s="235">
        <v>4</v>
      </c>
      <c r="H12" s="236" t="s">
        <v>494</v>
      </c>
    </row>
    <row r="13" spans="1:8" ht="15.5" x14ac:dyDescent="0.35">
      <c r="A13" s="67">
        <v>8</v>
      </c>
      <c r="B13" s="169">
        <v>10210</v>
      </c>
      <c r="C13" s="206" t="str">
        <f>VLOOKUP(B13,'[1]LICENCE NRS 2026'!$A$2:$E$2713,2,FALSE)</f>
        <v>ANTHEA</v>
      </c>
      <c r="D13" s="206" t="str">
        <f>VLOOKUP(B13,'[1]LICENCE NRS 2026'!$A$2:$E$2713,3,FALSE)</f>
        <v>POOLE</v>
      </c>
      <c r="E13" s="241" t="str">
        <f>VLOOKUP(B13,'[1]LICENCE NRS 2026'!$A$2:$E$2713,4,FALSE)</f>
        <v>TYGERBURG AC</v>
      </c>
      <c r="F13" s="242" t="str">
        <f>VLOOKUP(B13,'[1]LICENCE NRS 2026'!$A$2:$E$2713,5,FALSE)</f>
        <v>MW60</v>
      </c>
      <c r="G13" s="235">
        <v>4</v>
      </c>
      <c r="H13" s="243" t="s">
        <v>495</v>
      </c>
    </row>
    <row r="14" spans="1:8" ht="15.5" x14ac:dyDescent="0.35">
      <c r="A14" s="67">
        <v>9</v>
      </c>
      <c r="B14" s="169">
        <v>3330</v>
      </c>
      <c r="C14" s="206" t="str">
        <f>VLOOKUP(B14,'[1]LICENCE NRS 2026'!$A$2:$E$2713,2,FALSE)</f>
        <v>KIM</v>
      </c>
      <c r="D14" s="206" t="str">
        <f>VLOOKUP(B14,'[1]LICENCE NRS 2026'!$A$2:$E$2713,3,FALSE)</f>
        <v>LAMB</v>
      </c>
      <c r="E14" s="241" t="str">
        <f>VLOOKUP(B14,'[1]LICENCE NRS 2026'!$A$2:$E$2713,4,FALSE)</f>
        <v>EDGEMEAD RUNNERS</v>
      </c>
      <c r="F14" s="242" t="str">
        <f>VLOOKUP(B14,'[1]LICENCE NRS 2026'!$A$2:$E$2713,5,FALSE)</f>
        <v>MW60</v>
      </c>
      <c r="G14" s="235">
        <v>4</v>
      </c>
      <c r="H14" s="236" t="s">
        <v>496</v>
      </c>
    </row>
    <row r="15" spans="1:8" ht="15.5" x14ac:dyDescent="0.35">
      <c r="A15" s="67">
        <v>10</v>
      </c>
      <c r="B15" s="169">
        <v>6424</v>
      </c>
      <c r="C15" s="206" t="str">
        <f>VLOOKUP(B15,'[1]LICENCE NRS 2026'!$A$2:$E$2713,2,FALSE)</f>
        <v>MICHEL</v>
      </c>
      <c r="D15" s="206" t="str">
        <f>VLOOKUP(B15,'[1]LICENCE NRS 2026'!$A$2:$E$2713,3,FALSE)</f>
        <v>KASFIKIS</v>
      </c>
      <c r="E15" s="241" t="str">
        <f>VLOOKUP(B15,'[1]LICENCE NRS 2026'!$A$2:$E$2713,4,FALSE)</f>
        <v>FISHHOEK</v>
      </c>
      <c r="F15" s="242" t="str">
        <f>VLOOKUP(B15,'[1]LICENCE NRS 2026'!$A$2:$E$2713,5,FALSE)</f>
        <v>MW60</v>
      </c>
      <c r="G15" s="235">
        <v>4</v>
      </c>
      <c r="H15" s="236" t="s">
        <v>497</v>
      </c>
    </row>
    <row r="16" spans="1:8" ht="15.5" x14ac:dyDescent="0.35">
      <c r="A16" s="67">
        <v>11</v>
      </c>
      <c r="B16" s="169">
        <v>6242</v>
      </c>
      <c r="C16" s="206" t="str">
        <f>VLOOKUP(B16,'[1]LICENCE NRS 2026'!$A$2:$E$2713,2,FALSE)</f>
        <v>GRETA</v>
      </c>
      <c r="D16" s="206" t="str">
        <f>VLOOKUP(B16,'[1]LICENCE NRS 2026'!$A$2:$E$2713,3,FALSE)</f>
        <v>BROCK</v>
      </c>
      <c r="E16" s="241" t="str">
        <f>VLOOKUP(B16,'[1]LICENCE NRS 2026'!$A$2:$E$2713,4,FALSE)</f>
        <v>FISHHOEK</v>
      </c>
      <c r="F16" s="242" t="str">
        <f>VLOOKUP(B16,'[1]LICENCE NRS 2026'!$A$2:$E$2713,5,FALSE)</f>
        <v>MW60</v>
      </c>
      <c r="G16" s="235">
        <v>4</v>
      </c>
      <c r="H16" s="236" t="s">
        <v>498</v>
      </c>
    </row>
    <row r="17" spans="1:8" ht="15.5" x14ac:dyDescent="0.35">
      <c r="A17" s="67">
        <v>12</v>
      </c>
      <c r="B17" s="169">
        <v>3233</v>
      </c>
      <c r="C17" s="206" t="str">
        <f>VLOOKUP(B17,'[1]LICENCE NRS 2026'!$A$2:$E$2713,2,FALSE)</f>
        <v xml:space="preserve">TRACY </v>
      </c>
      <c r="D17" s="206" t="str">
        <f>VLOOKUP(B17,'[1]LICENCE NRS 2026'!$A$2:$E$2713,3,FALSE)</f>
        <v>MCGEE</v>
      </c>
      <c r="E17" s="241" t="str">
        <f>VLOOKUP(B17,'[1]LICENCE NRS 2026'!$A$2:$E$2713,4,FALSE)</f>
        <v>EDGEMEAD RUNNERS</v>
      </c>
      <c r="F17" s="242" t="str">
        <f>VLOOKUP(B17,'[1]LICENCE NRS 2026'!$A$2:$E$2713,5,FALSE)</f>
        <v>MW60</v>
      </c>
      <c r="G17" s="235">
        <v>4</v>
      </c>
      <c r="H17" s="236" t="s">
        <v>499</v>
      </c>
    </row>
    <row r="18" spans="1:8" ht="15.5" x14ac:dyDescent="0.35">
      <c r="A18" s="67">
        <v>13</v>
      </c>
      <c r="B18" s="169">
        <v>981</v>
      </c>
      <c r="C18" s="206" t="str">
        <f>VLOOKUP(B18,'[1]LICENCE NRS 2026'!$A$2:$E$2713,2,FALSE)</f>
        <v>SHARON</v>
      </c>
      <c r="D18" s="206" t="str">
        <f>VLOOKUP(B18,'[1]LICENCE NRS 2026'!$A$2:$E$2713,3,FALSE)</f>
        <v>WILLIAMS</v>
      </c>
      <c r="E18" s="241" t="str">
        <f>VLOOKUP(B18,'[1]LICENCE NRS 2026'!$A$2:$E$2713,4,FALSE)</f>
        <v>SPARTAN HARRIERS</v>
      </c>
      <c r="F18" s="242" t="str">
        <f>VLOOKUP(B18,'[1]LICENCE NRS 2026'!$A$2:$E$2713,5,FALSE)</f>
        <v>MW60</v>
      </c>
      <c r="G18" s="235">
        <v>4</v>
      </c>
      <c r="H18" s="236" t="s">
        <v>500</v>
      </c>
    </row>
    <row r="19" spans="1:8" ht="15.5" x14ac:dyDescent="0.35">
      <c r="A19" s="67">
        <v>14</v>
      </c>
      <c r="B19" s="169">
        <v>7011</v>
      </c>
      <c r="C19" s="206" t="str">
        <f>VLOOKUP(B19,'[1]LICENCE NRS 2026'!$A$2:$E$2713,2,FALSE)</f>
        <v>JACKIE</v>
      </c>
      <c r="D19" s="206" t="str">
        <f>VLOOKUP(B19,'[1]LICENCE NRS 2026'!$A$2:$E$2713,3,FALSE)</f>
        <v>GOOSEN</v>
      </c>
      <c r="E19" s="241" t="str">
        <f>VLOOKUP(B19,'[1]LICENCE NRS 2026'!$A$2:$E$2713,4,FALSE)</f>
        <v>DURBAC</v>
      </c>
      <c r="F19" s="242" t="str">
        <f>VLOOKUP(B19,'[1]LICENCE NRS 2026'!$A$2:$E$2713,5,FALSE)</f>
        <v>MW60</v>
      </c>
      <c r="G19" s="235">
        <v>4</v>
      </c>
      <c r="H19" s="236" t="s">
        <v>501</v>
      </c>
    </row>
    <row r="20" spans="1:8" ht="15.5" x14ac:dyDescent="0.35">
      <c r="A20" s="67">
        <v>15</v>
      </c>
      <c r="B20" s="169">
        <v>2662</v>
      </c>
      <c r="C20" s="206" t="str">
        <f>VLOOKUP(B20,'[1]LICENCE NRS 2026'!$A$2:$E$2713,2,FALSE)</f>
        <v>DELYSE</v>
      </c>
      <c r="D20" s="206" t="str">
        <f>VLOOKUP(B20,'[1]LICENCE NRS 2026'!$A$2:$E$2713,3,FALSE)</f>
        <v>RIST</v>
      </c>
      <c r="E20" s="241" t="str">
        <f>VLOOKUP(B20,'[1]LICENCE NRS 2026'!$A$2:$E$2713,4,FALSE)</f>
        <v>PINELANGS</v>
      </c>
      <c r="F20" s="242" t="str">
        <f>VLOOKUP(B20,'[1]LICENCE NRS 2026'!$A$2:$E$2713,5,FALSE)</f>
        <v>MW60</v>
      </c>
      <c r="G20" s="235">
        <v>4</v>
      </c>
      <c r="H20" s="236" t="s">
        <v>502</v>
      </c>
    </row>
    <row r="21" spans="1:8" ht="15.5" x14ac:dyDescent="0.35">
      <c r="A21" s="67">
        <v>16</v>
      </c>
      <c r="B21" s="169">
        <v>757</v>
      </c>
      <c r="C21" s="206" t="str">
        <f>VLOOKUP(B21,'[1]LICENCE NRS 2026'!$A$2:$E$2713,2,FALSE)</f>
        <v>PAM</v>
      </c>
      <c r="D21" s="206" t="str">
        <f>VLOOKUP(B21,'[1]LICENCE NRS 2026'!$A$2:$E$2713,3,FALSE)</f>
        <v>JAMES</v>
      </c>
      <c r="E21" s="241" t="str">
        <f>VLOOKUP(B21,'[1]LICENCE NRS 2026'!$A$2:$E$2713,4,FALSE)</f>
        <v>OLYMPIC SPARTANS HARRIERS</v>
      </c>
      <c r="F21" s="242" t="str">
        <f>VLOOKUP(B21,'[1]LICENCE NRS 2026'!$A$2:$E$2713,5,FALSE)</f>
        <v>MW60</v>
      </c>
      <c r="G21" s="235">
        <v>4</v>
      </c>
      <c r="H21" s="236" t="s">
        <v>503</v>
      </c>
    </row>
    <row r="22" spans="1:8" ht="15.5" x14ac:dyDescent="0.35">
      <c r="A22" s="67">
        <v>17</v>
      </c>
      <c r="B22" s="169">
        <v>1659</v>
      </c>
      <c r="C22" s="206" t="str">
        <f>VLOOKUP(B22,'[1]LICENCE NRS 2026'!$A$2:$E$2713,2,FALSE)</f>
        <v>LINDA</v>
      </c>
      <c r="D22" s="206" t="str">
        <f>VLOOKUP(B22,'[1]LICENCE NRS 2026'!$A$2:$E$2713,3,FALSE)</f>
        <v>FIELDING</v>
      </c>
      <c r="E22" s="241" t="str">
        <f>VLOOKUP(B22,'[1]LICENCE NRS 2026'!$A$2:$E$2713,4,FALSE)</f>
        <v>TSVOB</v>
      </c>
      <c r="F22" s="242" t="str">
        <f>VLOOKUP(B22,'[1]LICENCE NRS 2026'!$A$2:$E$2713,5,FALSE)</f>
        <v>MW60</v>
      </c>
      <c r="G22" s="235">
        <v>4</v>
      </c>
      <c r="H22" s="236" t="s">
        <v>504</v>
      </c>
    </row>
    <row r="23" spans="1:8" ht="15.5" x14ac:dyDescent="0.35">
      <c r="A23" s="67">
        <v>18</v>
      </c>
      <c r="B23" s="169">
        <v>1251</v>
      </c>
      <c r="C23" s="206" t="str">
        <f>VLOOKUP(B23,'[1]LICENCE NRS 2026'!$A$2:$E$2713,2,FALSE)</f>
        <v>RENE</v>
      </c>
      <c r="D23" s="206" t="str">
        <f>VLOOKUP(B23,'[1]LICENCE NRS 2026'!$A$2:$E$2713,3,FALSE)</f>
        <v>DICK</v>
      </c>
      <c r="E23" s="241" t="str">
        <f>VLOOKUP(B23,'[1]LICENCE NRS 2026'!$A$2:$E$2713,4,FALSE)</f>
        <v>TSVOB</v>
      </c>
      <c r="F23" s="242" t="str">
        <f>VLOOKUP(B23,'[1]LICENCE NRS 2026'!$A$2:$E$2713,5,FALSE)</f>
        <v>MW60</v>
      </c>
      <c r="G23" s="235">
        <v>4</v>
      </c>
      <c r="H23" s="236" t="s">
        <v>505</v>
      </c>
    </row>
    <row r="24" spans="1:8" x14ac:dyDescent="0.35">
      <c r="A24" s="67">
        <v>19</v>
      </c>
      <c r="B24" s="144"/>
      <c r="C24" s="144"/>
      <c r="D24" s="144"/>
      <c r="E24" s="153"/>
      <c r="F24" s="146"/>
      <c r="G24" s="146"/>
      <c r="H24" s="146"/>
    </row>
    <row r="25" spans="1:8" x14ac:dyDescent="0.35">
      <c r="A25" s="67">
        <v>20</v>
      </c>
      <c r="B25" s="144"/>
      <c r="C25" s="144"/>
      <c r="D25" s="144"/>
      <c r="E25" s="153"/>
      <c r="F25" s="146"/>
      <c r="G25" s="146"/>
      <c r="H25" s="146"/>
    </row>
    <row r="26" spans="1:8" x14ac:dyDescent="0.35">
      <c r="A26" s="67">
        <v>21</v>
      </c>
      <c r="B26" s="144"/>
      <c r="C26" s="144"/>
      <c r="D26" s="144"/>
      <c r="E26" s="153"/>
      <c r="F26" s="146"/>
      <c r="G26" s="146"/>
      <c r="H26" s="146"/>
    </row>
    <row r="27" spans="1:8" x14ac:dyDescent="0.35">
      <c r="A27" s="67">
        <v>22</v>
      </c>
      <c r="B27" s="144"/>
      <c r="C27" s="144"/>
      <c r="D27" s="144"/>
      <c r="E27" s="153"/>
      <c r="F27" s="146"/>
      <c r="G27" s="146"/>
      <c r="H27" s="146"/>
    </row>
    <row r="28" spans="1:8" x14ac:dyDescent="0.35">
      <c r="A28" s="67">
        <v>23</v>
      </c>
      <c r="B28" s="144"/>
      <c r="C28" s="144"/>
      <c r="D28" s="144"/>
      <c r="E28" s="153"/>
      <c r="F28" s="146"/>
      <c r="G28" s="146"/>
      <c r="H28" s="146"/>
    </row>
    <row r="29" spans="1:8" x14ac:dyDescent="0.35">
      <c r="A29" s="67">
        <v>24</v>
      </c>
      <c r="B29" s="144"/>
      <c r="C29" s="144"/>
      <c r="D29" s="144"/>
      <c r="E29" s="153"/>
      <c r="F29" s="146"/>
      <c r="G29" s="146"/>
      <c r="H29" s="146"/>
    </row>
    <row r="30" spans="1:8" x14ac:dyDescent="0.35">
      <c r="A30" s="67">
        <v>25</v>
      </c>
      <c r="B30" s="144"/>
      <c r="C30" s="144"/>
      <c r="D30" s="144"/>
      <c r="E30" s="153"/>
      <c r="F30" s="146"/>
      <c r="G30" s="146"/>
      <c r="H30" s="146"/>
    </row>
    <row r="31" spans="1:8" x14ac:dyDescent="0.35">
      <c r="A31" s="67">
        <v>26</v>
      </c>
      <c r="B31" s="144"/>
      <c r="C31" s="144"/>
      <c r="D31" s="144"/>
      <c r="E31" s="153"/>
      <c r="F31" s="146"/>
      <c r="G31" s="146"/>
      <c r="H31" s="146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49"/>
  </sheetPr>
  <dimension ref="A1:H25"/>
  <sheetViews>
    <sheetView zoomScaleNormal="10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0.54296875" customWidth="1"/>
    <col min="3" max="3" width="14.54296875" customWidth="1"/>
    <col min="4" max="4" width="17" style="1" customWidth="1"/>
    <col min="5" max="5" width="21.08984375" style="1" customWidth="1"/>
    <col min="6" max="6" width="11.26953125" style="1" customWidth="1"/>
    <col min="7" max="7" width="8.90625" style="1" customWidth="1"/>
    <col min="8" max="8" width="13" style="2" customWidth="1"/>
  </cols>
  <sheetData>
    <row r="1" spans="1:8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8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8" s="24" customFormat="1" ht="15.5" x14ac:dyDescent="0.35">
      <c r="A3" s="109" t="s">
        <v>51</v>
      </c>
      <c r="B3" s="107"/>
      <c r="C3" s="104"/>
      <c r="D3" s="107"/>
      <c r="E3" s="107"/>
      <c r="F3" s="107"/>
      <c r="G3" s="107"/>
      <c r="H3" s="108"/>
    </row>
    <row r="4" spans="1:8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>
        <v>5750</v>
      </c>
      <c r="C6" s="206" t="str">
        <f>VLOOKUP(B6,'[1]LICENCE NRS 2026'!$A$2:$E$2713,2,FALSE)</f>
        <v>OLGA</v>
      </c>
      <c r="D6" s="206" t="str">
        <f>VLOOKUP(B6,'[1]LICENCE NRS 2026'!$A$2:$E$2713,3,FALSE)</f>
        <v>HOWARD</v>
      </c>
      <c r="E6" s="241" t="str">
        <f>VLOOKUP(B6,'[1]LICENCE NRS 2026'!$A$2:$E$2713,4,FALSE)</f>
        <v>ELSIESRIVER</v>
      </c>
      <c r="F6" s="242" t="str">
        <f>VLOOKUP(B6,'[1]LICENCE NRS 2026'!$A$2:$E$2713,5,FALSE)</f>
        <v>MW65</v>
      </c>
      <c r="G6" s="235">
        <v>4</v>
      </c>
      <c r="H6" s="236" t="s">
        <v>506</v>
      </c>
    </row>
    <row r="7" spans="1:8" ht="15.5" x14ac:dyDescent="0.35">
      <c r="A7" s="67">
        <v>2</v>
      </c>
      <c r="B7" s="169">
        <v>4406</v>
      </c>
      <c r="C7" s="206" t="str">
        <f>VLOOKUP(B7,'[1]LICENCE NRS 2026'!$A$2:$E$2713,2,FALSE)</f>
        <v>DAWN</v>
      </c>
      <c r="D7" s="206" t="str">
        <f>VLOOKUP(B7,'[1]LICENCE NRS 2026'!$A$2:$E$2713,3,FALSE)</f>
        <v>SAUNDERS</v>
      </c>
      <c r="E7" s="241" t="str">
        <f>VLOOKUP(B7,'[1]LICENCE NRS 2026'!$A$2:$E$2713,4,FALSE)</f>
        <v>HELDERBERG HARRIES</v>
      </c>
      <c r="F7" s="242" t="str">
        <f>VLOOKUP(B7,'[1]LICENCE NRS 2026'!$A$2:$E$2713,5,FALSE)</f>
        <v>MW65</v>
      </c>
      <c r="G7" s="235">
        <v>4</v>
      </c>
      <c r="H7" s="236" t="s">
        <v>507</v>
      </c>
    </row>
    <row r="8" spans="1:8" ht="15.5" x14ac:dyDescent="0.35">
      <c r="A8" s="67">
        <v>3</v>
      </c>
      <c r="B8" s="169">
        <v>3500</v>
      </c>
      <c r="C8" s="206" t="str">
        <f>VLOOKUP(B8,'[1]LICENCE NRS 2026'!$A$2:$E$2713,2,FALSE)</f>
        <v>NICKY</v>
      </c>
      <c r="D8" s="206" t="str">
        <f>VLOOKUP(B8,'[1]LICENCE NRS 2026'!$A$2:$E$2713,3,FALSE)</f>
        <v>ANDREWS</v>
      </c>
      <c r="E8" s="241" t="str">
        <f>VLOOKUP(B8,'[1]LICENCE NRS 2026'!$A$2:$E$2713,4,FALSE)</f>
        <v>EDGEMEAD RUNNERS</v>
      </c>
      <c r="F8" s="242" t="str">
        <f>VLOOKUP(B8,'[1]LICENCE NRS 2026'!$A$2:$E$2713,5,FALSE)</f>
        <v>MW65</v>
      </c>
      <c r="G8" s="235">
        <v>4</v>
      </c>
      <c r="H8" s="236" t="s">
        <v>508</v>
      </c>
    </row>
    <row r="9" spans="1:8" ht="15.5" x14ac:dyDescent="0.35">
      <c r="A9" s="67">
        <v>4</v>
      </c>
      <c r="B9" s="169">
        <v>1688</v>
      </c>
      <c r="C9" s="206" t="str">
        <f>VLOOKUP(B9,'[1]LICENCE NRS 2026'!$A$2:$E$2713,2,FALSE)</f>
        <v>JEANINE</v>
      </c>
      <c r="D9" s="206" t="str">
        <f>VLOOKUP(B9,'[1]LICENCE NRS 2026'!$A$2:$E$2713,3,FALSE)</f>
        <v>KOOPMAN</v>
      </c>
      <c r="E9" s="241" t="str">
        <f>VLOOKUP(B9,'[1]LICENCE NRS 2026'!$A$2:$E$2713,4,FALSE)</f>
        <v>TSVOB</v>
      </c>
      <c r="F9" s="242" t="str">
        <f>VLOOKUP(B9,'[1]LICENCE NRS 2026'!$A$2:$E$2713,5,FALSE)</f>
        <v>MW65</v>
      </c>
      <c r="G9" s="235">
        <v>4</v>
      </c>
      <c r="H9" s="236" t="s">
        <v>509</v>
      </c>
    </row>
    <row r="10" spans="1:8" ht="15.5" x14ac:dyDescent="0.35">
      <c r="A10" s="67">
        <v>5</v>
      </c>
      <c r="B10" s="169">
        <v>1135</v>
      </c>
      <c r="C10" s="206" t="str">
        <f>VLOOKUP(B10,'[1]LICENCE NRS 2026'!$A$2:$E$2713,2,FALSE)</f>
        <v>DENISE</v>
      </c>
      <c r="D10" s="206" t="str">
        <f>VLOOKUP(B10,'[1]LICENCE NRS 2026'!$A$2:$E$2713,3,FALSE)</f>
        <v>JOHANNES</v>
      </c>
      <c r="E10" s="241" t="str">
        <f>VLOOKUP(B10,'[1]LICENCE NRS 2026'!$A$2:$E$2713,4,FALSE)</f>
        <v>OLYMPIC SPARTANS HARRIERS</v>
      </c>
      <c r="F10" s="242" t="str">
        <f>VLOOKUP(B10,'[1]LICENCE NRS 2026'!$A$2:$E$2713,5,FALSE)</f>
        <v>MW65</v>
      </c>
      <c r="G10" s="235">
        <v>4</v>
      </c>
      <c r="H10" s="236" t="s">
        <v>510</v>
      </c>
    </row>
    <row r="11" spans="1:8" ht="15.5" x14ac:dyDescent="0.35">
      <c r="A11" s="67">
        <v>6</v>
      </c>
      <c r="B11" s="169">
        <v>6959</v>
      </c>
      <c r="C11" s="206" t="str">
        <f>VLOOKUP(B11,'[1]LICENCE NRS 2026'!$A$2:$E$2713,2,FALSE)</f>
        <v>LOLLOS</v>
      </c>
      <c r="D11" s="206" t="str">
        <f>VLOOKUP(B11,'[1]LICENCE NRS 2026'!$A$2:$E$2713,3,FALSE)</f>
        <v>RODSETH</v>
      </c>
      <c r="E11" s="241" t="str">
        <f>VLOOKUP(B11,'[1]LICENCE NRS 2026'!$A$2:$E$2713,4,FALSE)</f>
        <v>DURBAC</v>
      </c>
      <c r="F11" s="242" t="str">
        <f>VLOOKUP(B11,'[1]LICENCE NRS 2026'!$A$2:$E$2713,5,FALSE)</f>
        <v>MW65</v>
      </c>
      <c r="G11" s="235">
        <v>4</v>
      </c>
      <c r="H11" s="236" t="s">
        <v>511</v>
      </c>
    </row>
    <row r="12" spans="1:8" s="16" customFormat="1" ht="15.5" x14ac:dyDescent="0.35">
      <c r="A12" s="67">
        <v>7</v>
      </c>
      <c r="B12" s="169">
        <v>3256</v>
      </c>
      <c r="C12" s="206" t="str">
        <f>VLOOKUP(B12,'[1]LICENCE NRS 2026'!$A$2:$E$2713,2,FALSE)</f>
        <v>HILARY</v>
      </c>
      <c r="D12" s="206" t="str">
        <f>VLOOKUP(B12,'[1]LICENCE NRS 2026'!$A$2:$E$2713,3,FALSE)</f>
        <v>RHODE</v>
      </c>
      <c r="E12" s="241" t="str">
        <f>VLOOKUP(B12,'[1]LICENCE NRS 2026'!$A$2:$E$2713,4,FALSE)</f>
        <v>EDGEMEAD RUNNERS</v>
      </c>
      <c r="F12" s="242" t="str">
        <f>VLOOKUP(B12,'[1]LICENCE NRS 2026'!$A$2:$E$2713,5,FALSE)</f>
        <v>MW65</v>
      </c>
      <c r="G12" s="235">
        <v>4</v>
      </c>
      <c r="H12" s="236" t="s">
        <v>512</v>
      </c>
    </row>
    <row r="13" spans="1:8" s="16" customFormat="1" ht="15.5" x14ac:dyDescent="0.35">
      <c r="A13" s="67">
        <v>8</v>
      </c>
      <c r="B13" s="169">
        <v>10387</v>
      </c>
      <c r="C13" s="206" t="str">
        <f>VLOOKUP(B13,'[1]LICENCE NRS 2026'!$A$2:$E$2713,2,FALSE)</f>
        <v>CYNTHIA</v>
      </c>
      <c r="D13" s="206" t="str">
        <f>VLOOKUP(B13,'[1]LICENCE NRS 2026'!$A$2:$E$2713,3,FALSE)</f>
        <v>BOOYSEN</v>
      </c>
      <c r="E13" s="241" t="str">
        <f>VLOOKUP(B13,'[1]LICENCE NRS 2026'!$A$2:$E$2713,4,FALSE)</f>
        <v>RCS GUGS</v>
      </c>
      <c r="F13" s="242" t="str">
        <f>VLOOKUP(B13,'[1]LICENCE NRS 2026'!$A$2:$E$2713,5,FALSE)</f>
        <v>MW65</v>
      </c>
      <c r="G13" s="235">
        <v>4</v>
      </c>
      <c r="H13" s="236" t="s">
        <v>513</v>
      </c>
    </row>
    <row r="14" spans="1:8" s="16" customFormat="1" ht="15.5" x14ac:dyDescent="0.35">
      <c r="A14" s="67">
        <v>9</v>
      </c>
      <c r="B14" s="169">
        <v>299</v>
      </c>
      <c r="C14" s="206" t="str">
        <f>VLOOKUP(B14,'[1]LICENCE NRS 2026'!$A$2:$E$2713,2,FALSE)</f>
        <v>GLENDA</v>
      </c>
      <c r="D14" s="206" t="str">
        <f>VLOOKUP(B14,'[1]LICENCE NRS 2026'!$A$2:$E$2713,3,FALSE)</f>
        <v>THOMPSON</v>
      </c>
      <c r="E14" s="241" t="str">
        <f>VLOOKUP(B14,'[1]LICENCE NRS 2026'!$A$2:$E$2713,4,FALSE)</f>
        <v>ITHEKO BRIMSTONE</v>
      </c>
      <c r="F14" s="242" t="str">
        <f>VLOOKUP(B14,'[1]LICENCE NRS 2026'!$A$2:$E$2713,5,FALSE)</f>
        <v>MW65</v>
      </c>
      <c r="G14" s="235">
        <v>4</v>
      </c>
      <c r="H14" s="236" t="s">
        <v>514</v>
      </c>
    </row>
    <row r="15" spans="1:8" s="16" customFormat="1" ht="15.5" x14ac:dyDescent="0.35">
      <c r="A15" s="67">
        <v>10</v>
      </c>
      <c r="B15" s="169">
        <v>1252</v>
      </c>
      <c r="C15" s="206" t="str">
        <f>VLOOKUP(B15,'[1]LICENCE NRS 2026'!$A$2:$E$2713,2,FALSE)</f>
        <v>JANE</v>
      </c>
      <c r="D15" s="206" t="str">
        <f>VLOOKUP(B15,'[1]LICENCE NRS 2026'!$A$2:$E$2713,3,FALSE)</f>
        <v>FULLER</v>
      </c>
      <c r="E15" s="241" t="str">
        <f>VLOOKUP(B15,'[1]LICENCE NRS 2026'!$A$2:$E$2713,4,FALSE)</f>
        <v>TSVOB</v>
      </c>
      <c r="F15" s="242" t="str">
        <f>VLOOKUP(B15,'[1]LICENCE NRS 2026'!$A$2:$E$2713,5,FALSE)</f>
        <v>MW65</v>
      </c>
      <c r="G15" s="235">
        <v>4</v>
      </c>
      <c r="H15" s="236" t="s">
        <v>515</v>
      </c>
    </row>
    <row r="16" spans="1:8" s="16" customFormat="1" ht="15.5" x14ac:dyDescent="0.35">
      <c r="A16" s="67">
        <v>11</v>
      </c>
      <c r="B16" s="169">
        <v>1098</v>
      </c>
      <c r="C16" s="206" t="str">
        <f>VLOOKUP(B16,'[1]LICENCE NRS 2026'!$A$2:$E$2713,2,FALSE)</f>
        <v>VALERIE</v>
      </c>
      <c r="D16" s="206" t="str">
        <f>VLOOKUP(B16,'[1]LICENCE NRS 2026'!$A$2:$E$2713,3,FALSE)</f>
        <v>HENDRICKS</v>
      </c>
      <c r="E16" s="241" t="str">
        <f>VLOOKUP(B16,'[1]LICENCE NRS 2026'!$A$2:$E$2713,4,FALSE)</f>
        <v>SPARTAN HARRIERS</v>
      </c>
      <c r="F16" s="242" t="str">
        <f>VLOOKUP(B16,'[1]LICENCE NRS 2026'!$A$2:$E$2713,5,FALSE)</f>
        <v>MW65</v>
      </c>
      <c r="G16" s="235">
        <v>4</v>
      </c>
      <c r="H16" s="236" t="s">
        <v>516</v>
      </c>
    </row>
    <row r="17" spans="1:8" s="16" customFormat="1" ht="15.5" x14ac:dyDescent="0.35">
      <c r="A17" s="67">
        <v>12</v>
      </c>
      <c r="B17" s="169">
        <v>3585</v>
      </c>
      <c r="C17" s="206" t="str">
        <f>VLOOKUP(B17,'[1]LICENCE NRS 2026'!$A$2:$E$2713,2,FALSE)</f>
        <v>ANNABELLE</v>
      </c>
      <c r="D17" s="206" t="str">
        <f>VLOOKUP(B17,'[1]LICENCE NRS 2026'!$A$2:$E$2713,3,FALSE)</f>
        <v>ESAU</v>
      </c>
      <c r="E17" s="241" t="str">
        <f>VLOOKUP(B17,'[1]LICENCE NRS 2026'!$A$2:$E$2713,4,FALSE)</f>
        <v>EDGEMEAD RUNNERS</v>
      </c>
      <c r="F17" s="242" t="str">
        <f>VLOOKUP(B17,'[1]LICENCE NRS 2026'!$A$2:$E$2713,5,FALSE)</f>
        <v>MW65</v>
      </c>
      <c r="G17" s="235">
        <v>4</v>
      </c>
      <c r="H17" s="236" t="s">
        <v>517</v>
      </c>
    </row>
    <row r="18" spans="1:8" s="16" customFormat="1" ht="15.5" x14ac:dyDescent="0.35">
      <c r="A18" s="67">
        <v>13</v>
      </c>
      <c r="B18" s="169">
        <v>2657</v>
      </c>
      <c r="C18" s="206" t="str">
        <f>VLOOKUP(B18,'[1]LICENCE NRS 2026'!$A$2:$E$2713,2,FALSE)</f>
        <v>HABIBA</v>
      </c>
      <c r="D18" s="206" t="str">
        <f>VLOOKUP(B18,'[1]LICENCE NRS 2026'!$A$2:$E$2713,3,FALSE)</f>
        <v>RYKLIEF</v>
      </c>
      <c r="E18" s="241" t="str">
        <f>VLOOKUP(B18,'[1]LICENCE NRS 2026'!$A$2:$E$2713,4,FALSE)</f>
        <v>PINELANDS</v>
      </c>
      <c r="F18" s="242" t="str">
        <f>VLOOKUP(B18,'[1]LICENCE NRS 2026'!$A$2:$E$2713,5,FALSE)</f>
        <v>MW65</v>
      </c>
      <c r="G18" s="235">
        <v>4</v>
      </c>
      <c r="H18" s="236" t="s">
        <v>518</v>
      </c>
    </row>
    <row r="19" spans="1:8" s="16" customFormat="1" ht="15.5" x14ac:dyDescent="0.35">
      <c r="A19" s="67">
        <v>14</v>
      </c>
      <c r="B19" s="169">
        <v>5443</v>
      </c>
      <c r="C19" s="206" t="str">
        <f>VLOOKUP(B19,'[1]LICENCE NRS 2026'!$A$2:$E$2713,2,FALSE)</f>
        <v>AITA</v>
      </c>
      <c r="D19" s="206" t="str">
        <f>VLOOKUP(B19,'[1]LICENCE NRS 2026'!$A$2:$E$2713,3,FALSE)</f>
        <v>SMITH</v>
      </c>
      <c r="E19" s="241" t="str">
        <f>VLOOKUP(B19,'[1]LICENCE NRS 2026'!$A$2:$E$2713,4,FALSE)</f>
        <v>SANLAM</v>
      </c>
      <c r="F19" s="242" t="str">
        <f>VLOOKUP(B19,'[1]LICENCE NRS 2026'!$A$2:$E$2713,5,FALSE)</f>
        <v>MW65</v>
      </c>
      <c r="G19" s="235">
        <v>4</v>
      </c>
      <c r="H19" s="236" t="s">
        <v>519</v>
      </c>
    </row>
    <row r="20" spans="1:8" s="16" customFormat="1" ht="15.5" x14ac:dyDescent="0.35">
      <c r="A20" s="67">
        <v>15</v>
      </c>
      <c r="B20" s="169">
        <v>2203</v>
      </c>
      <c r="C20" s="206" t="str">
        <f>VLOOKUP(B20,'[1]LICENCE NRS 2026'!$A$2:$E$2713,2,FALSE)</f>
        <v>ALETTA</v>
      </c>
      <c r="D20" s="206" t="str">
        <f>VLOOKUP(B20,'[1]LICENCE NRS 2026'!$A$2:$E$2713,3,FALSE)</f>
        <v>RENDALL</v>
      </c>
      <c r="E20" s="241" t="str">
        <f>VLOOKUP(B20,'[1]LICENCE NRS 2026'!$A$2:$E$2713,4,FALSE)</f>
        <v>GOODWOOD HARRIERS</v>
      </c>
      <c r="F20" s="242" t="str">
        <f>VLOOKUP(B20,'[1]LICENCE NRS 2026'!$A$2:$E$2713,5,FALSE)</f>
        <v>MW65</v>
      </c>
      <c r="G20" s="235">
        <v>4</v>
      </c>
      <c r="H20" s="236" t="s">
        <v>520</v>
      </c>
    </row>
    <row r="21" spans="1:8" s="16" customFormat="1" ht="15.5" x14ac:dyDescent="0.35">
      <c r="A21" s="15"/>
      <c r="B21" s="169">
        <v>12519</v>
      </c>
      <c r="C21" s="206" t="str">
        <f>VLOOKUP(B21,'[1]LICENCE NRS 2026'!$A$2:$E$2713,2,FALSE)</f>
        <v>FALDEELAH</v>
      </c>
      <c r="D21" s="206" t="str">
        <f>VLOOKUP(B21,'[1]LICENCE NRS 2026'!$A$2:$E$2713,3,FALSE)</f>
        <v>SOLOMON</v>
      </c>
      <c r="E21" s="241" t="str">
        <f>VLOOKUP(B21,'[1]LICENCE NRS 2026'!$A$2:$E$2713,4,FALSE)</f>
        <v>HEWAT AC</v>
      </c>
      <c r="F21" s="242" t="str">
        <f>VLOOKUP(B21,'[1]LICENCE NRS 2026'!$A$2:$E$2713,5,FALSE)</f>
        <v>MW65</v>
      </c>
      <c r="G21" s="235">
        <v>4</v>
      </c>
      <c r="H21" s="236" t="s">
        <v>521</v>
      </c>
    </row>
    <row r="22" spans="1:8" s="16" customFormat="1" x14ac:dyDescent="0.35">
      <c r="A22" s="15"/>
      <c r="B22" s="65"/>
      <c r="D22" s="15"/>
      <c r="E22" s="15"/>
      <c r="F22" s="15"/>
      <c r="G22" s="15"/>
      <c r="H22" s="17"/>
    </row>
    <row r="23" spans="1:8" s="16" customFormat="1" x14ac:dyDescent="0.35">
      <c r="A23" s="15"/>
      <c r="B23" s="65"/>
      <c r="D23" s="15"/>
      <c r="E23" s="15"/>
      <c r="F23" s="15"/>
      <c r="G23" s="15"/>
      <c r="H23" s="17"/>
    </row>
    <row r="24" spans="1:8" s="16" customFormat="1" x14ac:dyDescent="0.35">
      <c r="A24" s="15"/>
      <c r="B24" s="65"/>
      <c r="D24" s="15"/>
      <c r="E24" s="15"/>
      <c r="F24" s="15"/>
      <c r="G24" s="15"/>
      <c r="H24" s="17"/>
    </row>
    <row r="25" spans="1:8" s="16" customFormat="1" x14ac:dyDescent="0.35">
      <c r="A25" s="15"/>
      <c r="B25" s="65"/>
      <c r="D25" s="15"/>
      <c r="E25" s="15"/>
      <c r="F25" s="15"/>
      <c r="G25" s="15"/>
      <c r="H25" s="17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49"/>
  </sheetPr>
  <dimension ref="A1:H28"/>
  <sheetViews>
    <sheetView zoomScaleNormal="100" workbookViewId="0">
      <selection activeCell="A6" sqref="A6"/>
    </sheetView>
  </sheetViews>
  <sheetFormatPr defaultRowHeight="14.5" x14ac:dyDescent="0.35"/>
  <cols>
    <col min="1" max="1" width="9.54296875" style="1" bestFit="1" customWidth="1"/>
    <col min="2" max="2" width="10.54296875" customWidth="1"/>
    <col min="3" max="3" width="16" customWidth="1"/>
    <col min="4" max="4" width="21.54296875" style="1" customWidth="1"/>
    <col min="5" max="5" width="22.36328125" style="1" customWidth="1"/>
    <col min="6" max="6" width="9.90625" style="1" customWidth="1"/>
    <col min="7" max="7" width="8.90625" style="1" customWidth="1"/>
    <col min="8" max="8" width="12.90625" style="2" customWidth="1"/>
  </cols>
  <sheetData>
    <row r="1" spans="1:8" s="24" customFormat="1" ht="15.5" x14ac:dyDescent="0.35">
      <c r="A1" s="103" t="str">
        <f>'Cover Page'!A2</f>
        <v>CROSS COUNTRY LEAGUE 6 - PROTEA PARK, GORDON'S BAY</v>
      </c>
      <c r="B1" s="103"/>
      <c r="C1" s="104"/>
      <c r="D1" s="103"/>
      <c r="E1" s="103"/>
      <c r="F1" s="103"/>
      <c r="G1" s="103"/>
      <c r="H1" s="105"/>
    </row>
    <row r="2" spans="1:8" s="24" customFormat="1" ht="15.5" x14ac:dyDescent="0.35">
      <c r="A2" s="106">
        <f>'Cover Page'!A3</f>
        <v>46228</v>
      </c>
      <c r="B2" s="107"/>
      <c r="C2" s="104"/>
      <c r="D2" s="107"/>
      <c r="E2" s="107"/>
      <c r="F2" s="107"/>
      <c r="G2" s="107"/>
      <c r="H2" s="108"/>
    </row>
    <row r="3" spans="1:8" s="24" customFormat="1" ht="15.5" x14ac:dyDescent="0.35">
      <c r="A3" s="109" t="s">
        <v>52</v>
      </c>
      <c r="B3" s="107"/>
      <c r="C3" s="104"/>
      <c r="D3" s="107"/>
      <c r="E3" s="107"/>
      <c r="F3" s="107"/>
      <c r="G3" s="107"/>
      <c r="H3" s="108"/>
    </row>
    <row r="4" spans="1:8" s="24" customFormat="1" ht="15.5" x14ac:dyDescent="0.35">
      <c r="A4" s="113"/>
      <c r="B4" s="110"/>
      <c r="C4" s="111"/>
      <c r="D4" s="110"/>
      <c r="E4" s="110"/>
      <c r="F4" s="110"/>
      <c r="G4" s="110"/>
      <c r="H4" s="112"/>
    </row>
    <row r="5" spans="1:8" s="33" customFormat="1" x14ac:dyDescent="0.35">
      <c r="A5" s="81" t="s">
        <v>10</v>
      </c>
      <c r="B5" s="82" t="s">
        <v>122</v>
      </c>
      <c r="C5" s="82" t="s">
        <v>123</v>
      </c>
      <c r="D5" s="82" t="s">
        <v>12</v>
      </c>
      <c r="E5" s="81" t="s">
        <v>3</v>
      </c>
      <c r="F5" s="81" t="s">
        <v>2</v>
      </c>
      <c r="G5" s="81" t="s">
        <v>0</v>
      </c>
      <c r="H5" s="82" t="s">
        <v>1</v>
      </c>
    </row>
    <row r="6" spans="1:8" ht="15.5" x14ac:dyDescent="0.35">
      <c r="A6" s="67">
        <v>1</v>
      </c>
      <c r="B6" s="169">
        <v>2652</v>
      </c>
      <c r="C6" s="206" t="str">
        <f>VLOOKUP(B6,'[1]LICENCE NRS 2026'!$A$2:$E$2713,2,FALSE)</f>
        <v>NANCY</v>
      </c>
      <c r="D6" s="206" t="str">
        <f>VLOOKUP(B6,'[1]LICENCE NRS 2026'!$A$2:$E$2713,3,FALSE)</f>
        <v>WILL</v>
      </c>
      <c r="E6" s="241" t="str">
        <f>VLOOKUP(B6,'[1]LICENCE NRS 2026'!$A$2:$E$2713,4,FALSE)</f>
        <v>PINELANDS</v>
      </c>
      <c r="F6" s="242" t="str">
        <f>VLOOKUP(B6,'[1]LICENCE NRS 2026'!$A$2:$E$2713,5,FALSE)</f>
        <v>MW70</v>
      </c>
      <c r="G6" s="235">
        <v>4</v>
      </c>
      <c r="H6" s="236" t="s">
        <v>522</v>
      </c>
    </row>
    <row r="7" spans="1:8" ht="15.5" x14ac:dyDescent="0.35">
      <c r="A7" s="67">
        <v>2</v>
      </c>
      <c r="B7" s="169">
        <v>6333</v>
      </c>
      <c r="C7" s="206" t="str">
        <f>VLOOKUP(B7,'[1]LICENCE NRS 2026'!$A$2:$E$2713,2,FALSE)</f>
        <v>KAY</v>
      </c>
      <c r="D7" s="206" t="str">
        <f>VLOOKUP(B7,'[1]LICENCE NRS 2026'!$A$2:$E$2713,3,FALSE)</f>
        <v>LONGMAN</v>
      </c>
      <c r="E7" s="241" t="str">
        <f>VLOOKUP(B7,'[1]LICENCE NRS 2026'!$A$2:$E$2713,4,FALSE)</f>
        <v>FISHHOEK</v>
      </c>
      <c r="F7" s="242" t="str">
        <f>VLOOKUP(B7,'[1]LICENCE NRS 2026'!$A$2:$E$2713,5,FALSE)</f>
        <v>MW70</v>
      </c>
      <c r="G7" s="235">
        <v>4</v>
      </c>
      <c r="H7" s="236" t="s">
        <v>523</v>
      </c>
    </row>
    <row r="8" spans="1:8" ht="15.5" x14ac:dyDescent="0.35">
      <c r="A8" s="67">
        <v>3</v>
      </c>
      <c r="B8" s="169">
        <v>3352</v>
      </c>
      <c r="C8" s="206" t="str">
        <f>VLOOKUP(B8,'[1]LICENCE NRS 2026'!$A$2:$E$2713,2,FALSE)</f>
        <v>MAUREEN</v>
      </c>
      <c r="D8" s="206" t="str">
        <f>VLOOKUP(B8,'[1]LICENCE NRS 2026'!$A$2:$E$2713,3,FALSE)</f>
        <v>VERSTER</v>
      </c>
      <c r="E8" s="241" t="str">
        <f>VLOOKUP(B8,'[1]LICENCE NRS 2026'!$A$2:$E$2713,4,FALSE)</f>
        <v>EDGEMEAD RUNNERS</v>
      </c>
      <c r="F8" s="242" t="str">
        <f>VLOOKUP(B8,'[1]LICENCE NRS 2026'!$A$2:$E$2713,5,FALSE)</f>
        <v>MW70</v>
      </c>
      <c r="G8" s="235">
        <v>4</v>
      </c>
      <c r="H8" s="236" t="s">
        <v>524</v>
      </c>
    </row>
    <row r="9" spans="1:8" ht="15.5" x14ac:dyDescent="0.35">
      <c r="A9" s="67">
        <v>4</v>
      </c>
      <c r="B9" s="169">
        <v>1552</v>
      </c>
      <c r="C9" s="206" t="str">
        <f>VLOOKUP(B9,'[1]LICENCE NRS 2026'!$A$2:$E$2713,2,FALSE)</f>
        <v>THERESA</v>
      </c>
      <c r="D9" s="206" t="str">
        <f>VLOOKUP(B9,'[1]LICENCE NRS 2026'!$A$2:$E$2713,3,FALSE)</f>
        <v>JORDAAN</v>
      </c>
      <c r="E9" s="241" t="str">
        <f>VLOOKUP(B9,'[1]LICENCE NRS 2026'!$A$2:$E$2713,4,FALSE)</f>
        <v>TSVOB</v>
      </c>
      <c r="F9" s="242" t="str">
        <f>VLOOKUP(B9,'[1]LICENCE NRS 2026'!$A$2:$E$2713,5,FALSE)</f>
        <v>MW70</v>
      </c>
      <c r="G9" s="235">
        <v>4</v>
      </c>
      <c r="H9" s="236" t="s">
        <v>525</v>
      </c>
    </row>
    <row r="10" spans="1:8" ht="15.5" x14ac:dyDescent="0.35">
      <c r="A10" s="67">
        <v>5</v>
      </c>
      <c r="B10" s="169">
        <v>1285</v>
      </c>
      <c r="C10" s="206" t="str">
        <f>VLOOKUP(B10,'[1]LICENCE NRS 2026'!$A$2:$E$2713,2,FALSE)</f>
        <v>JUDY</v>
      </c>
      <c r="D10" s="206" t="str">
        <f>VLOOKUP(B10,'[1]LICENCE NRS 2026'!$A$2:$E$2713,3,FALSE)</f>
        <v>COLLINS</v>
      </c>
      <c r="E10" s="241" t="str">
        <f>VLOOKUP(B10,'[1]LICENCE NRS 2026'!$A$2:$E$2713,4,FALSE)</f>
        <v>TSVOB</v>
      </c>
      <c r="F10" s="242" t="str">
        <f>VLOOKUP(B10,'[1]LICENCE NRS 2026'!$A$2:$E$2713,5,FALSE)</f>
        <v>MW70</v>
      </c>
      <c r="G10" s="235">
        <v>4</v>
      </c>
      <c r="H10" s="236" t="s">
        <v>526</v>
      </c>
    </row>
    <row r="11" spans="1:8" ht="15.5" x14ac:dyDescent="0.35">
      <c r="A11" s="67">
        <v>6</v>
      </c>
      <c r="B11" s="169">
        <v>3710</v>
      </c>
      <c r="C11" s="206" t="str">
        <f>VLOOKUP(B11,'[1]LICENCE NRS 2026'!$A$2:$E$2713,2,FALSE)</f>
        <v>RAYMUNDE</v>
      </c>
      <c r="D11" s="206" t="str">
        <f>VLOOKUP(B11,'[1]LICENCE NRS 2026'!$A$2:$E$2713,3,FALSE)</f>
        <v>RAYMIZON</v>
      </c>
      <c r="E11" s="241" t="str">
        <f>VLOOKUP(B11,'[1]LICENCE NRS 2026'!$A$2:$E$2713,4,FALSE)</f>
        <v xml:space="preserve">CELTIC </v>
      </c>
      <c r="F11" s="242" t="str">
        <f>VLOOKUP(B11,'[1]LICENCE NRS 2026'!$A$2:$E$2713,5,FALSE)</f>
        <v>MW70</v>
      </c>
      <c r="G11" s="235">
        <v>4</v>
      </c>
      <c r="H11" s="236" t="s">
        <v>527</v>
      </c>
    </row>
    <row r="12" spans="1:8" ht="15.5" x14ac:dyDescent="0.35">
      <c r="A12" s="67">
        <v>7</v>
      </c>
      <c r="B12" s="169">
        <v>2644</v>
      </c>
      <c r="C12" s="206" t="str">
        <f>VLOOKUP(B12,'[1]LICENCE NRS 2026'!$A$2:$E$2713,2,FALSE)</f>
        <v>MARLENE</v>
      </c>
      <c r="D12" s="206" t="str">
        <f>VLOOKUP(B12,'[1]LICENCE NRS 2026'!$A$2:$E$2713,3,FALSE)</f>
        <v>JAMES</v>
      </c>
      <c r="E12" s="241" t="str">
        <f>VLOOKUP(B12,'[1]LICENCE NRS 2026'!$A$2:$E$2713,4,FALSE)</f>
        <v>PINELANDS</v>
      </c>
      <c r="F12" s="242" t="str">
        <f>VLOOKUP(B12,'[1]LICENCE NRS 2026'!$A$2:$E$2713,5,FALSE)</f>
        <v>MW70</v>
      </c>
      <c r="G12" s="235">
        <v>4</v>
      </c>
      <c r="H12" s="236" t="s">
        <v>528</v>
      </c>
    </row>
    <row r="13" spans="1:8" ht="15.5" x14ac:dyDescent="0.35">
      <c r="A13" s="67">
        <v>8</v>
      </c>
      <c r="B13" s="169">
        <v>1048</v>
      </c>
      <c r="C13" s="206" t="str">
        <f>VLOOKUP(B13,'[1]LICENCE NRS 2026'!$A$2:$E$2713,2,FALSE)</f>
        <v>UNITA</v>
      </c>
      <c r="D13" s="206" t="str">
        <f>VLOOKUP(B13,'[1]LICENCE NRS 2026'!$A$2:$E$2713,3,FALSE)</f>
        <v>VAN VUUREN</v>
      </c>
      <c r="E13" s="241" t="str">
        <f>VLOOKUP(B13,'[1]LICENCE NRS 2026'!$A$2:$E$2713,4,FALSE)</f>
        <v>SPARTAN HARRIERS</v>
      </c>
      <c r="F13" s="242" t="str">
        <f>VLOOKUP(B13,'[1]LICENCE NRS 2026'!$A$2:$E$2713,5,FALSE)</f>
        <v>MW70</v>
      </c>
      <c r="G13" s="235">
        <v>4</v>
      </c>
      <c r="H13" s="236" t="s">
        <v>529</v>
      </c>
    </row>
    <row r="14" spans="1:8" ht="15.5" x14ac:dyDescent="0.35">
      <c r="A14" s="67">
        <v>9</v>
      </c>
      <c r="B14" s="169">
        <v>3881</v>
      </c>
      <c r="C14" s="206" t="str">
        <f>VLOOKUP(B14,'[1]LICENCE NRS 2026'!$A$2:$E$2713,2,FALSE)</f>
        <v>PIXIE</v>
      </c>
      <c r="D14" s="206" t="str">
        <f>VLOOKUP(B14,'[1]LICENCE NRS 2026'!$A$2:$E$2713,3,FALSE)</f>
        <v>SPARG</v>
      </c>
      <c r="E14" s="241" t="str">
        <f>VLOOKUP(B14,'[1]LICENCE NRS 2026'!$A$2:$E$2713,4,FALSE)</f>
        <v>CELTICS</v>
      </c>
      <c r="F14" s="242" t="str">
        <f>VLOOKUP(B14,'[1]LICENCE NRS 2026'!$A$2:$E$2713,5,FALSE)</f>
        <v>MW70</v>
      </c>
      <c r="G14" s="235">
        <v>4</v>
      </c>
      <c r="H14" s="236" t="s">
        <v>530</v>
      </c>
    </row>
    <row r="15" spans="1:8" ht="15.5" x14ac:dyDescent="0.35">
      <c r="A15" s="67">
        <v>10</v>
      </c>
      <c r="B15" s="169">
        <v>754</v>
      </c>
      <c r="C15" s="206" t="str">
        <f>VLOOKUP(B15,'[1]LICENCE NRS 2026'!$A$2:$E$2713,2,FALSE)</f>
        <v>JOY</v>
      </c>
      <c r="D15" s="206" t="str">
        <f>VLOOKUP(B15,'[1]LICENCE NRS 2026'!$A$2:$E$2713,3,FALSE)</f>
        <v>RIVIERA</v>
      </c>
      <c r="E15" s="241" t="str">
        <f>VLOOKUP(B15,'[1]LICENCE NRS 2026'!$A$2:$E$2713,4,FALSE)</f>
        <v>SPARTAN HARRIERS</v>
      </c>
      <c r="F15" s="242" t="str">
        <f>VLOOKUP(B15,'[1]LICENCE NRS 2026'!$A$2:$E$2713,5,FALSE)</f>
        <v>MW70</v>
      </c>
      <c r="G15" s="235">
        <v>4</v>
      </c>
      <c r="H15" s="236" t="s">
        <v>531</v>
      </c>
    </row>
    <row r="16" spans="1:8" ht="15.5" x14ac:dyDescent="0.35">
      <c r="A16" s="67">
        <v>11</v>
      </c>
      <c r="B16" s="169">
        <v>7604</v>
      </c>
      <c r="C16" s="206" t="s">
        <v>532</v>
      </c>
      <c r="D16" s="206" t="s">
        <v>533</v>
      </c>
      <c r="E16" s="241" t="s">
        <v>192</v>
      </c>
      <c r="F16" s="244" t="s">
        <v>534</v>
      </c>
      <c r="G16" s="235">
        <v>4</v>
      </c>
      <c r="H16" s="236" t="s">
        <v>535</v>
      </c>
    </row>
    <row r="17" spans="1:8" ht="15.5" x14ac:dyDescent="0.35">
      <c r="A17" s="67">
        <v>12</v>
      </c>
      <c r="B17" s="169">
        <v>5444</v>
      </c>
      <c r="C17" s="206" t="str">
        <f>VLOOKUP(B17,'[1]LICENCE NRS 2026'!$A$2:$E$2713,2,FALSE)</f>
        <v>ANNETJIE</v>
      </c>
      <c r="D17" s="206" t="str">
        <f>VLOOKUP(B17,'[1]LICENCE NRS 2026'!$A$2:$E$2713,3,FALSE)</f>
        <v>CLAASSEN</v>
      </c>
      <c r="E17" s="241" t="str">
        <f>VLOOKUP(B17,'[1]LICENCE NRS 2026'!$A$2:$E$2713,4,FALSE)</f>
        <v>SANLAM</v>
      </c>
      <c r="F17" s="242" t="str">
        <f>VLOOKUP(B17,'[1]LICENCE NRS 2026'!$A$2:$E$2713,5,FALSE)</f>
        <v>MW70</v>
      </c>
      <c r="G17" s="235">
        <v>4</v>
      </c>
      <c r="H17" s="236" t="s">
        <v>536</v>
      </c>
    </row>
    <row r="18" spans="1:8" ht="15.5" x14ac:dyDescent="0.35">
      <c r="A18" s="67">
        <v>13</v>
      </c>
      <c r="B18" s="169">
        <v>2207</v>
      </c>
      <c r="C18" s="206" t="str">
        <f>VLOOKUP(B18,'[1]LICENCE NRS 2026'!$A$2:$E$2713,2,FALSE)</f>
        <v>ENGELA</v>
      </c>
      <c r="D18" s="206" t="str">
        <f>VLOOKUP(B18,'[1]LICENCE NRS 2026'!$A$2:$E$2713,3,FALSE)</f>
        <v>GRIFFITHS</v>
      </c>
      <c r="E18" s="241" t="str">
        <f>VLOOKUP(B18,'[1]LICENCE NRS 2026'!$A$2:$E$2713,4,FALSE)</f>
        <v>GOODWOOD HARRIERS</v>
      </c>
      <c r="F18" s="242" t="str">
        <f>VLOOKUP(B18,'[1]LICENCE NRS 2026'!$A$2:$E$2713,5,FALSE)</f>
        <v>MW70</v>
      </c>
      <c r="G18" s="235">
        <v>4</v>
      </c>
      <c r="H18" s="236" t="s">
        <v>537</v>
      </c>
    </row>
    <row r="19" spans="1:8" x14ac:dyDescent="0.35">
      <c r="A19" s="67">
        <v>14</v>
      </c>
      <c r="B19" s="150">
        <v>2184</v>
      </c>
      <c r="C19" s="295" t="s">
        <v>1301</v>
      </c>
      <c r="D19" s="295" t="s">
        <v>1302</v>
      </c>
      <c r="E19" s="295" t="s">
        <v>1303</v>
      </c>
      <c r="F19" s="150" t="s">
        <v>534</v>
      </c>
      <c r="G19" s="235">
        <v>4</v>
      </c>
      <c r="H19" s="172" t="s">
        <v>540</v>
      </c>
    </row>
    <row r="20" spans="1:8" ht="15.5" x14ac:dyDescent="0.35">
      <c r="A20" s="67">
        <v>15</v>
      </c>
      <c r="B20" s="169">
        <v>1259</v>
      </c>
      <c r="C20" s="206" t="str">
        <f>VLOOKUP(B20,'[1]LICENCE NRS 2026'!$A$2:$E$2713,2,FALSE)</f>
        <v>CHARLOTTE</v>
      </c>
      <c r="D20" s="206" t="str">
        <f>VLOOKUP(B20,'[1]LICENCE NRS 2026'!$A$2:$E$2713,3,FALSE)</f>
        <v>KETTLEWELL</v>
      </c>
      <c r="E20" s="241" t="str">
        <f>VLOOKUP(B20,'[1]LICENCE NRS 2026'!$A$2:$E$2713,4,FALSE)</f>
        <v>TSVOB</v>
      </c>
      <c r="F20" s="242" t="str">
        <f>VLOOKUP(B20,'[1]LICENCE NRS 2026'!$A$2:$E$2713,5,FALSE)</f>
        <v>MW70</v>
      </c>
      <c r="G20" s="235">
        <v>4</v>
      </c>
      <c r="H20" s="236" t="s">
        <v>538</v>
      </c>
    </row>
    <row r="21" spans="1:8" ht="15.5" x14ac:dyDescent="0.35">
      <c r="A21" s="67">
        <v>16</v>
      </c>
      <c r="B21" s="245">
        <v>7282</v>
      </c>
      <c r="C21" s="246" t="str">
        <f>VLOOKUP(B21,'[1]LICENCE NRS 2026'!$A$2:$E$2713,2,FALSE)</f>
        <v>MARIANNE</v>
      </c>
      <c r="D21" s="246" t="str">
        <f>VLOOKUP(B21,'[1]LICENCE NRS 2026'!$A$2:$E$2713,3,FALSE)</f>
        <v>NELSON</v>
      </c>
      <c r="E21" s="247" t="str">
        <f>VLOOKUP(B21,'[1]LICENCE NRS 2026'!$A$2:$E$2713,4,FALSE)</f>
        <v>DURBAC</v>
      </c>
      <c r="F21" s="248" t="str">
        <f>VLOOKUP(B21,'[1]LICENCE NRS 2026'!$A$2:$E$2713,5,FALSE)</f>
        <v>MW80</v>
      </c>
      <c r="G21" s="235">
        <v>4</v>
      </c>
      <c r="H21" s="249" t="s">
        <v>539</v>
      </c>
    </row>
    <row r="22" spans="1:8" x14ac:dyDescent="0.35">
      <c r="A22" s="67">
        <v>17</v>
      </c>
      <c r="B22" s="144"/>
      <c r="C22" s="144"/>
      <c r="D22" s="144"/>
      <c r="E22" s="153"/>
      <c r="F22" s="146"/>
      <c r="G22" s="146"/>
      <c r="H22" s="146"/>
    </row>
    <row r="23" spans="1:8" x14ac:dyDescent="0.35">
      <c r="A23" s="67">
        <v>18</v>
      </c>
      <c r="B23" s="144"/>
      <c r="C23" s="144"/>
      <c r="D23" s="144"/>
      <c r="E23" s="153"/>
      <c r="F23" s="146"/>
      <c r="G23" s="146"/>
      <c r="H23" s="146"/>
    </row>
    <row r="24" spans="1:8" x14ac:dyDescent="0.35">
      <c r="A24" s="67">
        <v>19</v>
      </c>
      <c r="B24" s="144"/>
      <c r="C24" s="144"/>
      <c r="D24" s="144"/>
      <c r="E24" s="153"/>
      <c r="F24" s="146"/>
      <c r="G24" s="146"/>
      <c r="H24" s="146"/>
    </row>
    <row r="25" spans="1:8" x14ac:dyDescent="0.35">
      <c r="A25" s="67">
        <v>20</v>
      </c>
      <c r="B25" s="144"/>
      <c r="C25" s="144"/>
      <c r="D25" s="144"/>
      <c r="E25" s="153"/>
      <c r="F25" s="146"/>
      <c r="G25" s="146"/>
      <c r="H25" s="146"/>
    </row>
    <row r="26" spans="1:8" x14ac:dyDescent="0.35">
      <c r="B26" s="144"/>
      <c r="C26" s="144"/>
      <c r="D26" s="144"/>
      <c r="E26" s="153"/>
      <c r="F26" s="146"/>
      <c r="G26" s="146"/>
      <c r="H26" s="146"/>
    </row>
    <row r="28" spans="1:8" x14ac:dyDescent="0.35">
      <c r="B28" s="155" t="s">
        <v>61</v>
      </c>
      <c r="C28" s="156" t="s">
        <v>62</v>
      </c>
      <c r="D28" s="155" t="s">
        <v>60</v>
      </c>
      <c r="E28" s="157" t="s">
        <v>63</v>
      </c>
      <c r="F28" s="158" t="s">
        <v>64</v>
      </c>
      <c r="G28" s="158">
        <v>4</v>
      </c>
      <c r="H28" s="159">
        <v>7282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127"/>
  <sheetViews>
    <sheetView workbookViewId="0">
      <selection activeCell="A6" sqref="A6"/>
    </sheetView>
  </sheetViews>
  <sheetFormatPr defaultRowHeight="14.5" x14ac:dyDescent="0.35"/>
  <cols>
    <col min="1" max="1" width="8.90625" style="1" customWidth="1"/>
    <col min="2" max="2" width="17.08984375" customWidth="1"/>
    <col min="3" max="3" width="18.54296875" customWidth="1"/>
    <col min="4" max="4" width="25.7265625" style="1" customWidth="1"/>
    <col min="5" max="5" width="8.1796875" style="1" customWidth="1"/>
    <col min="6" max="6" width="8.90625" style="1" customWidth="1"/>
    <col min="7" max="7" width="10.1796875" style="2" customWidth="1"/>
    <col min="8" max="8" width="11.453125" bestFit="1" customWidth="1"/>
  </cols>
  <sheetData>
    <row r="1" spans="1:8" s="24" customFormat="1" ht="15.5" x14ac:dyDescent="0.35">
      <c r="A1" s="116" t="str">
        <f>'Cover Page'!A2</f>
        <v>CROSS COUNTRY LEAGUE 6 - PROTEA PARK, GORDON'S BAY</v>
      </c>
      <c r="B1" s="116"/>
      <c r="C1" s="117"/>
      <c r="D1" s="116"/>
      <c r="E1" s="116"/>
      <c r="F1" s="116"/>
      <c r="G1" s="116"/>
      <c r="H1" s="118"/>
    </row>
    <row r="2" spans="1:8" s="24" customFormat="1" ht="15.5" x14ac:dyDescent="0.35">
      <c r="A2" s="119">
        <f>'Cover Page'!A3</f>
        <v>46228</v>
      </c>
      <c r="B2" s="120"/>
      <c r="C2" s="117"/>
      <c r="D2" s="120"/>
      <c r="E2" s="120"/>
      <c r="F2" s="120"/>
      <c r="G2" s="120"/>
      <c r="H2" s="121"/>
    </row>
    <row r="3" spans="1:8" s="24" customFormat="1" ht="15.5" x14ac:dyDescent="0.35">
      <c r="A3" s="122" t="s">
        <v>53</v>
      </c>
      <c r="B3" s="120"/>
      <c r="C3" s="117"/>
      <c r="D3" s="120"/>
      <c r="E3" s="120"/>
      <c r="F3" s="120"/>
      <c r="G3" s="120"/>
      <c r="H3" s="121"/>
    </row>
    <row r="4" spans="1:8" s="24" customFormat="1" ht="15.5" x14ac:dyDescent="0.35">
      <c r="A4" s="123"/>
      <c r="B4" s="124"/>
      <c r="C4" s="125"/>
      <c r="D4" s="124"/>
      <c r="E4" s="124"/>
      <c r="F4" s="124"/>
      <c r="G4" s="124"/>
      <c r="H4" s="126"/>
    </row>
    <row r="5" spans="1:8" s="33" customFormat="1" x14ac:dyDescent="0.35">
      <c r="A5" s="81" t="s">
        <v>10</v>
      </c>
      <c r="B5" s="82" t="s">
        <v>11</v>
      </c>
      <c r="C5" s="82" t="s">
        <v>12</v>
      </c>
      <c r="D5" s="82" t="s">
        <v>3</v>
      </c>
      <c r="E5" s="81" t="s">
        <v>1</v>
      </c>
      <c r="F5" s="81" t="s">
        <v>2</v>
      </c>
      <c r="G5" s="81" t="s">
        <v>0</v>
      </c>
      <c r="H5" s="82"/>
    </row>
    <row r="6" spans="1:8" ht="15.5" x14ac:dyDescent="0.35">
      <c r="A6" s="5">
        <v>1</v>
      </c>
      <c r="B6" s="170" t="str">
        <f>[1]RACE9!C10</f>
        <v>CHRISSANDO</v>
      </c>
      <c r="C6" s="170" t="str">
        <f>[1]RACE9!D10</f>
        <v>VERMEULEN</v>
      </c>
      <c r="D6" s="234" t="str">
        <f>[1]RACE9!E10</f>
        <v>UWC</v>
      </c>
      <c r="E6" s="172" t="s">
        <v>1304</v>
      </c>
      <c r="F6" s="144" t="s">
        <v>1313</v>
      </c>
      <c r="G6" s="146">
        <v>4</v>
      </c>
      <c r="H6" s="146"/>
    </row>
    <row r="7" spans="1:8" ht="15.5" x14ac:dyDescent="0.35">
      <c r="A7" s="5">
        <v>2</v>
      </c>
      <c r="B7" s="170" t="str">
        <f>[1]RACE9!C11</f>
        <v>J</v>
      </c>
      <c r="C7" s="170" t="str">
        <f>[1]RACE9!D11</f>
        <v>BURU</v>
      </c>
      <c r="D7" s="234" t="str">
        <f>[1]RACE9!E11</f>
        <v>NORTHLINK</v>
      </c>
      <c r="E7" s="172" t="s">
        <v>1305</v>
      </c>
      <c r="F7" s="144" t="s">
        <v>1313</v>
      </c>
      <c r="G7" s="146">
        <v>4</v>
      </c>
      <c r="H7" s="146"/>
    </row>
    <row r="8" spans="1:8" ht="15.5" x14ac:dyDescent="0.35">
      <c r="A8" s="5">
        <v>3</v>
      </c>
      <c r="B8" s="170" t="str">
        <f>[1]RACE9!C12</f>
        <v>SHANWIN</v>
      </c>
      <c r="C8" s="170" t="str">
        <f>[1]RACE9!D12</f>
        <v>TRUTER</v>
      </c>
      <c r="D8" s="234" t="str">
        <f>[1]RACE9!E12</f>
        <v>AXIOS</v>
      </c>
      <c r="E8" s="172" t="s">
        <v>1306</v>
      </c>
      <c r="F8" s="144" t="s">
        <v>1313</v>
      </c>
      <c r="G8" s="146">
        <v>4</v>
      </c>
      <c r="H8" s="146"/>
    </row>
    <row r="9" spans="1:8" ht="15.5" x14ac:dyDescent="0.35">
      <c r="A9" s="5">
        <v>4</v>
      </c>
      <c r="B9" s="170" t="str">
        <f>[1]RACE9!C13</f>
        <v>GARETH</v>
      </c>
      <c r="C9" s="170" t="str">
        <f>[1]RACE9!D13</f>
        <v>BERNING</v>
      </c>
      <c r="D9" s="234" t="str">
        <f>[1]RACE9!E13</f>
        <v>TSVOB</v>
      </c>
      <c r="E9" s="172" t="s">
        <v>1307</v>
      </c>
      <c r="F9" s="144" t="s">
        <v>1313</v>
      </c>
      <c r="G9" s="146">
        <v>4</v>
      </c>
      <c r="H9" s="146"/>
    </row>
    <row r="10" spans="1:8" ht="15.5" x14ac:dyDescent="0.35">
      <c r="A10" s="5">
        <v>5</v>
      </c>
      <c r="B10" s="170" t="str">
        <f>[1]RACE9!C14</f>
        <v>EMIL</v>
      </c>
      <c r="C10" s="170" t="str">
        <f>[1]RACE9!D14</f>
        <v>HUTTON</v>
      </c>
      <c r="D10" s="234" t="str">
        <f>[1]RACE9!E14</f>
        <v>STRAND</v>
      </c>
      <c r="E10" s="172" t="s">
        <v>459</v>
      </c>
      <c r="F10" s="144" t="s">
        <v>1313</v>
      </c>
      <c r="G10" s="146">
        <v>4</v>
      </c>
      <c r="H10" s="146"/>
    </row>
    <row r="11" spans="1:8" ht="15.5" x14ac:dyDescent="0.35">
      <c r="A11" s="5">
        <v>6</v>
      </c>
      <c r="B11" s="170" t="str">
        <f>[1]RACE9!C15</f>
        <v>STEFAN</v>
      </c>
      <c r="C11" s="170" t="str">
        <f>[1]RACE9!D15</f>
        <v>DIENER</v>
      </c>
      <c r="D11" s="234" t="str">
        <f>[1]RACE9!E15</f>
        <v>STRAND</v>
      </c>
      <c r="E11" s="172" t="s">
        <v>923</v>
      </c>
      <c r="F11" s="144" t="s">
        <v>1313</v>
      </c>
      <c r="G11" s="146">
        <v>4</v>
      </c>
      <c r="H11" s="146"/>
    </row>
    <row r="12" spans="1:8" ht="15.5" x14ac:dyDescent="0.35">
      <c r="A12" s="5">
        <v>7</v>
      </c>
      <c r="B12" s="170" t="str">
        <f>[1]RACE9!C16</f>
        <v>RENIER</v>
      </c>
      <c r="C12" s="170" t="str">
        <f>[1]RACE9!D16</f>
        <v>BEKKER</v>
      </c>
      <c r="D12" s="234" t="str">
        <f>[1]RACE9!E16</f>
        <v>DURBAC</v>
      </c>
      <c r="E12" s="172" t="s">
        <v>1308</v>
      </c>
      <c r="F12" s="144" t="s">
        <v>1313</v>
      </c>
      <c r="G12" s="146">
        <v>4</v>
      </c>
      <c r="H12" s="146"/>
    </row>
    <row r="13" spans="1:8" ht="15.5" x14ac:dyDescent="0.35">
      <c r="A13" s="5">
        <v>8</v>
      </c>
      <c r="B13" s="170" t="str">
        <f>[1]RACE9!C17</f>
        <v>KOBUS</v>
      </c>
      <c r="C13" s="170" t="str">
        <f>[1]RACE9!D17</f>
        <v>LUDICK</v>
      </c>
      <c r="D13" s="234" t="str">
        <f>[1]RACE9!E17</f>
        <v>STRAND</v>
      </c>
      <c r="E13" s="172" t="s">
        <v>431</v>
      </c>
      <c r="F13" s="144" t="s">
        <v>1313</v>
      </c>
      <c r="G13" s="146">
        <v>4</v>
      </c>
      <c r="H13" s="146"/>
    </row>
    <row r="14" spans="1:8" ht="15.5" x14ac:dyDescent="0.35">
      <c r="A14" s="5">
        <v>9</v>
      </c>
      <c r="B14" s="170" t="str">
        <f>[1]RACE9!C18</f>
        <v>BULOMKO</v>
      </c>
      <c r="C14" s="170" t="str">
        <f>[1]RACE9!D18</f>
        <v>MZUNKULU</v>
      </c>
      <c r="D14" s="234" t="str">
        <f>[1]RACE9!E18</f>
        <v>NORTHLINK</v>
      </c>
      <c r="E14" s="172" t="s">
        <v>1309</v>
      </c>
      <c r="F14" s="144" t="s">
        <v>1313</v>
      </c>
      <c r="G14" s="146">
        <v>4</v>
      </c>
      <c r="H14" s="146"/>
    </row>
    <row r="15" spans="1:8" ht="15.5" x14ac:dyDescent="0.35">
      <c r="A15" s="5">
        <v>10</v>
      </c>
      <c r="B15" s="170" t="str">
        <f>[1]RACE9!C19</f>
        <v>ETHAN</v>
      </c>
      <c r="C15" s="170" t="str">
        <f>[1]RACE9!D19</f>
        <v>RUITERS</v>
      </c>
      <c r="D15" s="234" t="str">
        <f>[1]RACE9!E19</f>
        <v>AXIOS</v>
      </c>
      <c r="E15" s="172" t="s">
        <v>1309</v>
      </c>
      <c r="F15" s="144" t="s">
        <v>1313</v>
      </c>
      <c r="G15" s="146">
        <v>4</v>
      </c>
      <c r="H15" s="146"/>
    </row>
    <row r="16" spans="1:8" ht="15.5" x14ac:dyDescent="0.35">
      <c r="A16" s="5">
        <v>11</v>
      </c>
      <c r="B16" s="170" t="str">
        <f>[1]RACE9!C20</f>
        <v>JUNIOR</v>
      </c>
      <c r="C16" s="170" t="str">
        <f>[1]RACE9!D20</f>
        <v>SITHOLE</v>
      </c>
      <c r="D16" s="234" t="str">
        <f>[1]RACE9!E20</f>
        <v>NORTHLINK</v>
      </c>
      <c r="E16" s="173" t="s">
        <v>1310</v>
      </c>
      <c r="F16" s="144" t="s">
        <v>1313</v>
      </c>
      <c r="G16" s="146">
        <v>4</v>
      </c>
      <c r="H16" s="146"/>
    </row>
    <row r="17" spans="1:8" ht="15.5" x14ac:dyDescent="0.35">
      <c r="A17" s="5">
        <v>12</v>
      </c>
      <c r="B17" s="170" t="str">
        <f>[1]RACE9!C21</f>
        <v>ESTIAAN</v>
      </c>
      <c r="C17" s="170" t="str">
        <f>[1]RACE9!D21</f>
        <v>DIENER</v>
      </c>
      <c r="D17" s="234" t="str">
        <f>[1]RACE9!E21</f>
        <v>STRAND</v>
      </c>
      <c r="E17" s="173" t="s">
        <v>909</v>
      </c>
      <c r="F17" s="144" t="s">
        <v>1313</v>
      </c>
      <c r="G17" s="146">
        <v>4</v>
      </c>
      <c r="H17" s="146"/>
    </row>
    <row r="18" spans="1:8" ht="15.5" x14ac:dyDescent="0.35">
      <c r="A18" s="5">
        <v>13</v>
      </c>
      <c r="B18" s="170" t="str">
        <f>[1]RACE9!C22</f>
        <v>LIKHONA</v>
      </c>
      <c r="C18" s="170" t="str">
        <f>[1]RACE9!D22</f>
        <v>MUNJANA</v>
      </c>
      <c r="D18" s="234" t="str">
        <f>[1]RACE9!E22</f>
        <v>LANGA</v>
      </c>
      <c r="E18" s="173" t="s">
        <v>992</v>
      </c>
      <c r="F18" s="144" t="s">
        <v>1313</v>
      </c>
      <c r="G18" s="146">
        <v>4</v>
      </c>
      <c r="H18" s="146"/>
    </row>
    <row r="19" spans="1:8" ht="15.5" x14ac:dyDescent="0.35">
      <c r="A19" s="5">
        <v>14</v>
      </c>
      <c r="B19" s="170" t="str">
        <f>[1]RACE9!C23</f>
        <v>MORRIS</v>
      </c>
      <c r="C19" s="170" t="e">
        <f>[1]RACE9!D23</f>
        <v>#N/A</v>
      </c>
      <c r="D19" s="234" t="str">
        <f>[1]RACE9!E23</f>
        <v>NORTHLINK</v>
      </c>
      <c r="E19" s="173" t="s">
        <v>1311</v>
      </c>
      <c r="F19" s="144" t="s">
        <v>1313</v>
      </c>
      <c r="G19" s="146">
        <v>4</v>
      </c>
      <c r="H19" s="146"/>
    </row>
    <row r="20" spans="1:8" ht="15.5" x14ac:dyDescent="0.35">
      <c r="A20" s="5">
        <v>15</v>
      </c>
      <c r="B20" s="170" t="str">
        <f>[1]RACE9!C24</f>
        <v>JADEN</v>
      </c>
      <c r="C20" s="170" t="str">
        <f>[1]RACE9!D24</f>
        <v>DAVIDS</v>
      </c>
      <c r="D20" s="234" t="str">
        <f>[1]RACE9!E24</f>
        <v>SENTINEL</v>
      </c>
      <c r="E20" s="173" t="s">
        <v>1312</v>
      </c>
      <c r="F20" s="144" t="s">
        <v>1313</v>
      </c>
      <c r="G20" s="146">
        <v>4</v>
      </c>
      <c r="H20" s="146"/>
    </row>
    <row r="21" spans="1:8" ht="15.5" x14ac:dyDescent="0.35">
      <c r="A21" s="5">
        <v>16</v>
      </c>
      <c r="B21" s="170" t="str">
        <f>[1]RACE9!C25</f>
        <v>QUEN</v>
      </c>
      <c r="C21" s="170" t="str">
        <f>[1]RACE9!D25</f>
        <v>JACOBS</v>
      </c>
      <c r="D21" s="234" t="str">
        <f>[1]RACE9!E25</f>
        <v>NORTHLINK</v>
      </c>
      <c r="E21" s="152"/>
      <c r="F21" s="144" t="s">
        <v>1313</v>
      </c>
      <c r="G21" s="146">
        <v>4</v>
      </c>
      <c r="H21" s="146"/>
    </row>
    <row r="22" spans="1:8" ht="15.5" x14ac:dyDescent="0.35">
      <c r="A22" s="5">
        <v>17</v>
      </c>
      <c r="B22" s="170" t="str">
        <f>[1]RACE9!C26</f>
        <v>RINO</v>
      </c>
      <c r="C22" s="170" t="str">
        <f>[1]RACE9!D26</f>
        <v>MATIPA</v>
      </c>
      <c r="D22" s="234" t="str">
        <f>[1]RACE9!E26</f>
        <v>NORTHLINK</v>
      </c>
      <c r="E22" s="152"/>
      <c r="F22" s="144" t="s">
        <v>1313</v>
      </c>
      <c r="G22" s="146">
        <v>4</v>
      </c>
      <c r="H22" s="146"/>
    </row>
    <row r="23" spans="1:8" ht="15.5" x14ac:dyDescent="0.35">
      <c r="A23" s="5">
        <v>18</v>
      </c>
      <c r="B23" s="170" t="str">
        <f>[1]RACE9!C27</f>
        <v>DARREN</v>
      </c>
      <c r="C23" s="170" t="str">
        <f>[1]RACE9!D27</f>
        <v>ADAMS</v>
      </c>
      <c r="D23" s="234" t="str">
        <f>[1]RACE9!E27</f>
        <v>SENTINEL</v>
      </c>
      <c r="E23" s="152"/>
      <c r="F23" s="144" t="s">
        <v>1313</v>
      </c>
      <c r="G23" s="146">
        <v>4</v>
      </c>
      <c r="H23" s="146"/>
    </row>
    <row r="24" spans="1:8" ht="15.5" x14ac:dyDescent="0.35">
      <c r="A24" s="5">
        <v>19</v>
      </c>
      <c r="B24" s="170" t="str">
        <f>[1]RACE9!C28</f>
        <v>KAWAKANA</v>
      </c>
      <c r="C24" s="170" t="str">
        <f>[1]RACE9!D28</f>
        <v>MUSHANGANYI</v>
      </c>
      <c r="D24" s="234" t="str">
        <f>[1]RACE9!E28</f>
        <v>PINELANDS</v>
      </c>
      <c r="E24" s="152"/>
      <c r="F24" s="144" t="s">
        <v>1313</v>
      </c>
      <c r="G24" s="146">
        <v>4</v>
      </c>
      <c r="H24" s="146"/>
    </row>
    <row r="25" spans="1:8" ht="15.5" x14ac:dyDescent="0.35">
      <c r="A25" s="5">
        <v>20</v>
      </c>
      <c r="B25" s="170" t="str">
        <f>[1]RACE9!C29</f>
        <v>CAYDEN</v>
      </c>
      <c r="C25" s="170" t="str">
        <f>[1]RACE9!D29</f>
        <v>LATEGAN</v>
      </c>
      <c r="D25" s="234" t="str">
        <f>[1]RACE9!E29</f>
        <v>FISH HOEK</v>
      </c>
      <c r="E25" s="152"/>
      <c r="F25" s="144" t="s">
        <v>1313</v>
      </c>
      <c r="G25" s="146">
        <v>4</v>
      </c>
      <c r="H25" s="146"/>
    </row>
    <row r="26" spans="1:8" ht="15.5" x14ac:dyDescent="0.35">
      <c r="A26" s="5">
        <v>21</v>
      </c>
      <c r="B26" s="170" t="str">
        <f>[1]RACE9!C30</f>
        <v>MCKENNA</v>
      </c>
      <c r="C26" s="170" t="str">
        <f>[1]RACE9!D30</f>
        <v>LATEGAN</v>
      </c>
      <c r="D26" s="234" t="str">
        <f>[1]RACE9!E30</f>
        <v>FISH HOEK</v>
      </c>
      <c r="E26" s="152"/>
      <c r="F26" s="144" t="s">
        <v>1313</v>
      </c>
      <c r="G26" s="146">
        <v>4</v>
      </c>
      <c r="H26" s="146"/>
    </row>
    <row r="27" spans="1:8" ht="15.5" x14ac:dyDescent="0.35">
      <c r="A27" s="5">
        <v>22</v>
      </c>
      <c r="B27" s="170" t="str">
        <f>[1]RACE9!C31</f>
        <v>TARRYN</v>
      </c>
      <c r="C27" s="170" t="str">
        <f>[1]RACE9!D31</f>
        <v>PRIOR</v>
      </c>
      <c r="D27" s="234" t="str">
        <f>[1]RACE9!E31</f>
        <v>EDGEMEAD</v>
      </c>
      <c r="E27" s="152"/>
      <c r="F27" s="144" t="s">
        <v>1313</v>
      </c>
      <c r="G27" s="146">
        <v>4</v>
      </c>
      <c r="H27" s="146"/>
    </row>
    <row r="28" spans="1:8" ht="15.5" x14ac:dyDescent="0.35">
      <c r="A28" s="5">
        <v>23</v>
      </c>
      <c r="B28" s="170" t="str">
        <f>[1]RACE9!C32</f>
        <v>BEN</v>
      </c>
      <c r="C28" s="170" t="str">
        <f>[1]RACE9!D32</f>
        <v>PRIOR</v>
      </c>
      <c r="D28" s="234" t="str">
        <f>[1]RACE9!E32</f>
        <v>EDGEMEAD</v>
      </c>
      <c r="E28" s="152"/>
      <c r="F28" s="144" t="s">
        <v>1313</v>
      </c>
      <c r="G28" s="146">
        <v>4</v>
      </c>
      <c r="H28" s="146"/>
    </row>
    <row r="29" spans="1:8" ht="15.5" x14ac:dyDescent="0.35">
      <c r="A29" s="5">
        <v>24</v>
      </c>
      <c r="B29" s="170" t="str">
        <f>[1]RACE9!C33</f>
        <v>GEORGES</v>
      </c>
      <c r="C29" s="170" t="str">
        <f>[1]RACE9!D33</f>
        <v>TSHILENGE</v>
      </c>
      <c r="D29" s="234" t="str">
        <f>[1]RACE9!E33</f>
        <v>EDGEMEAD</v>
      </c>
      <c r="E29" s="152"/>
      <c r="F29" s="144" t="s">
        <v>1313</v>
      </c>
      <c r="G29" s="146">
        <v>4</v>
      </c>
      <c r="H29" s="146"/>
    </row>
    <row r="30" spans="1:8" ht="15.5" x14ac:dyDescent="0.35">
      <c r="A30" s="5">
        <v>25</v>
      </c>
      <c r="B30" s="170" t="str">
        <f>[1]RACE9!C34</f>
        <v>DARREN</v>
      </c>
      <c r="C30" s="170" t="str">
        <f>[1]RACE9!D34</f>
        <v>LATEGAN</v>
      </c>
      <c r="D30" s="234" t="e">
        <f>[1]RACE9!E34</f>
        <v>#N/A</v>
      </c>
      <c r="E30" s="152"/>
      <c r="F30" s="144" t="s">
        <v>1313</v>
      </c>
      <c r="G30" s="146">
        <v>4</v>
      </c>
      <c r="H30" s="146"/>
    </row>
    <row r="31" spans="1:8" ht="15.5" x14ac:dyDescent="0.35">
      <c r="A31" s="5">
        <v>26</v>
      </c>
      <c r="B31" s="170" t="str">
        <f>[1]RACE9!C35</f>
        <v>TREVOR</v>
      </c>
      <c r="C31" s="170" t="str">
        <f>[1]RACE9!D35</f>
        <v>ECKLETON</v>
      </c>
      <c r="D31" s="234" t="str">
        <f>[1]RACE9!E35</f>
        <v>KUILSRIVIER</v>
      </c>
      <c r="E31" s="152"/>
      <c r="F31" s="144" t="s">
        <v>1313</v>
      </c>
      <c r="G31" s="146">
        <v>4</v>
      </c>
      <c r="H31" s="146"/>
    </row>
    <row r="32" spans="1:8" ht="15.5" x14ac:dyDescent="0.35">
      <c r="A32" s="5">
        <v>27</v>
      </c>
      <c r="B32" s="170" t="str">
        <f>[1]RACE9!C36</f>
        <v>LUQMAAN</v>
      </c>
      <c r="C32" s="170" t="str">
        <f>[1]RACE9!D36</f>
        <v>KENNELL</v>
      </c>
      <c r="D32" s="234" t="str">
        <f>[1]RACE9!E36</f>
        <v>KUILSRIVIER</v>
      </c>
      <c r="E32" s="152"/>
      <c r="F32" s="144" t="s">
        <v>1313</v>
      </c>
      <c r="G32" s="146">
        <v>4</v>
      </c>
      <c r="H32" s="146"/>
    </row>
    <row r="33" spans="1:8" ht="15.5" x14ac:dyDescent="0.35">
      <c r="A33" s="5">
        <v>28</v>
      </c>
      <c r="B33" s="170" t="str">
        <f>[1]RACE9!C37</f>
        <v>RODNEY</v>
      </c>
      <c r="C33" s="170" t="str">
        <f>[1]RACE9!D37</f>
        <v>FORTUIN</v>
      </c>
      <c r="D33" s="234" t="str">
        <f>[1]RACE9!E37</f>
        <v>EASTERNS KRAAIFONTEIN</v>
      </c>
      <c r="E33" s="152"/>
      <c r="F33" s="144" t="s">
        <v>1313</v>
      </c>
      <c r="G33" s="146">
        <v>4</v>
      </c>
      <c r="H33" s="146"/>
    </row>
    <row r="34" spans="1:8" ht="15.5" x14ac:dyDescent="0.35">
      <c r="A34" s="5">
        <v>29</v>
      </c>
      <c r="B34" s="170" t="str">
        <f>[1]RACE9!C38</f>
        <v>BAILEY</v>
      </c>
      <c r="C34" s="170" t="str">
        <f>[1]RACE9!D38</f>
        <v>SCHUIN</v>
      </c>
      <c r="D34" s="234" t="str">
        <f>[1]RACE9!E38</f>
        <v>EDGEMEAD</v>
      </c>
      <c r="E34" s="154"/>
      <c r="F34" s="144" t="s">
        <v>1313</v>
      </c>
      <c r="G34" s="146">
        <v>4</v>
      </c>
      <c r="H34" s="150"/>
    </row>
    <row r="35" spans="1:8" ht="15.5" x14ac:dyDescent="0.35">
      <c r="A35" s="5">
        <v>30</v>
      </c>
      <c r="B35" s="170" t="str">
        <f>[1]RACE9!C39</f>
        <v>LINCOLN</v>
      </c>
      <c r="C35" s="170" t="str">
        <f>[1]RACE9!D39</f>
        <v>ALEXANDER</v>
      </c>
      <c r="D35" s="234" t="str">
        <f>[1]RACE9!E39</f>
        <v>KUILSRIVIER</v>
      </c>
      <c r="E35" s="152"/>
      <c r="F35" s="144" t="s">
        <v>1313</v>
      </c>
      <c r="G35" s="146">
        <v>4</v>
      </c>
      <c r="H35" s="146"/>
    </row>
    <row r="36" spans="1:8" ht="15.5" x14ac:dyDescent="0.35">
      <c r="A36" s="5">
        <v>31</v>
      </c>
      <c r="B36" s="170" t="str">
        <f>[1]RACE9!C40</f>
        <v>HENRY</v>
      </c>
      <c r="C36" s="170" t="str">
        <f>[1]RACE9!D40</f>
        <v>TSHILENGE</v>
      </c>
      <c r="D36" s="234" t="str">
        <f>[1]RACE9!E40</f>
        <v>EDGEMEAD</v>
      </c>
      <c r="E36" s="152"/>
      <c r="F36" s="144" t="s">
        <v>1313</v>
      </c>
      <c r="G36" s="146">
        <v>4</v>
      </c>
      <c r="H36" s="146"/>
    </row>
    <row r="37" spans="1:8" ht="15.5" x14ac:dyDescent="0.35">
      <c r="A37" s="5">
        <v>32</v>
      </c>
      <c r="B37" s="170" t="str">
        <f>[1]RACE9!C41</f>
        <v>PATRICK</v>
      </c>
      <c r="C37" s="170" t="str">
        <f>[1]RACE9!D41</f>
        <v>ANDRIES</v>
      </c>
      <c r="D37" s="234" t="str">
        <f>[1]RACE9!E41</f>
        <v>EDGEMEAD RUNNERS</v>
      </c>
      <c r="E37" s="152"/>
      <c r="F37" s="144" t="s">
        <v>1313</v>
      </c>
      <c r="G37" s="146">
        <v>4</v>
      </c>
      <c r="H37" s="146"/>
    </row>
    <row r="38" spans="1:8" ht="15.5" x14ac:dyDescent="0.35">
      <c r="A38" s="5">
        <v>33</v>
      </c>
      <c r="B38" s="170" t="str">
        <f>[1]RACE9!C42</f>
        <v>JADEN</v>
      </c>
      <c r="C38" s="170" t="str">
        <f>[1]RACE9!D42</f>
        <v>TITUS</v>
      </c>
      <c r="D38" s="234" t="str">
        <f>[1]RACE9!E42</f>
        <v>TOPFORM</v>
      </c>
      <c r="E38" s="152"/>
      <c r="F38" s="144" t="s">
        <v>1313</v>
      </c>
      <c r="G38" s="146">
        <v>4</v>
      </c>
      <c r="H38" s="146"/>
    </row>
    <row r="39" spans="1:8" ht="15.5" x14ac:dyDescent="0.35">
      <c r="A39" s="5">
        <v>34</v>
      </c>
      <c r="B39" s="170" t="str">
        <f>[1]RACE9!C43</f>
        <v>PETRO</v>
      </c>
      <c r="C39" s="170" t="str">
        <f>[1]RACE9!D43</f>
        <v>VAN JAARSVELD</v>
      </c>
      <c r="D39" s="234" t="str">
        <f>[1]RACE9!E43</f>
        <v>KUILSRIVIER AC</v>
      </c>
      <c r="E39" s="152"/>
      <c r="F39" s="144" t="s">
        <v>1313</v>
      </c>
      <c r="G39" s="146">
        <v>4</v>
      </c>
      <c r="H39" s="146"/>
    </row>
    <row r="40" spans="1:8" ht="15.5" x14ac:dyDescent="0.35">
      <c r="A40" s="5">
        <v>35</v>
      </c>
      <c r="B40" s="170" t="str">
        <f>[1]RACE9!C44</f>
        <v>LIANA</v>
      </c>
      <c r="C40" s="170" t="str">
        <f>[1]RACE9!D44</f>
        <v>HAUGH</v>
      </c>
      <c r="D40" s="234" t="str">
        <f>[1]RACE9!E44</f>
        <v>KUILSRIVIER AC</v>
      </c>
      <c r="E40" s="152"/>
      <c r="F40" s="144" t="s">
        <v>1313</v>
      </c>
      <c r="G40" s="146">
        <v>4</v>
      </c>
      <c r="H40" s="146"/>
    </row>
    <row r="41" spans="1:8" ht="15.5" x14ac:dyDescent="0.35">
      <c r="A41" s="5">
        <v>36</v>
      </c>
      <c r="B41" s="170" t="str">
        <f>[1]RACE9!C45</f>
        <v>XAVIER</v>
      </c>
      <c r="C41" s="170" t="str">
        <f>[1]RACE9!D45</f>
        <v>LEWIS</v>
      </c>
      <c r="D41" s="234" t="str">
        <f>[1]RACE9!E45</f>
        <v>KUILSRIVIER</v>
      </c>
      <c r="E41" s="152"/>
      <c r="F41" s="144" t="s">
        <v>1313</v>
      </c>
      <c r="G41" s="146">
        <v>4</v>
      </c>
      <c r="H41" s="146"/>
    </row>
    <row r="42" spans="1:8" ht="15.5" x14ac:dyDescent="0.35">
      <c r="A42" s="5">
        <v>37</v>
      </c>
      <c r="B42" s="170" t="str">
        <f>[1]RACE9!C46</f>
        <v>TANIA</v>
      </c>
      <c r="C42" s="170" t="str">
        <f>[1]RACE9!D46</f>
        <v>ROSSER</v>
      </c>
      <c r="D42" s="234" t="str">
        <f>[1]RACE9!E46</f>
        <v>BELLVILLE</v>
      </c>
      <c r="E42" s="152"/>
      <c r="F42" s="144" t="s">
        <v>1313</v>
      </c>
      <c r="G42" s="146">
        <v>4</v>
      </c>
      <c r="H42" s="146"/>
    </row>
    <row r="43" spans="1:8" ht="15.5" x14ac:dyDescent="0.35">
      <c r="A43" s="5">
        <v>38</v>
      </c>
      <c r="B43" s="170" t="str">
        <f>[1]RACE9!C47</f>
        <v>AYANDA</v>
      </c>
      <c r="C43" s="170" t="str">
        <f>[1]RACE9!D47</f>
        <v>TUKELA</v>
      </c>
      <c r="D43" s="234" t="str">
        <f>[1]RACE9!E47</f>
        <v>LANGA</v>
      </c>
      <c r="E43" s="152"/>
      <c r="F43" s="144" t="s">
        <v>1313</v>
      </c>
      <c r="G43" s="146">
        <v>4</v>
      </c>
      <c r="H43" s="146"/>
    </row>
    <row r="44" spans="1:8" ht="15.5" x14ac:dyDescent="0.35">
      <c r="A44" s="5">
        <v>39</v>
      </c>
      <c r="B44" s="170" t="str">
        <f>[1]RACE9!C48</f>
        <v>DENEEZE</v>
      </c>
      <c r="C44" s="170" t="str">
        <f>[1]RACE9!D48</f>
        <v>FRITZ</v>
      </c>
      <c r="D44" s="234" t="str">
        <f>[1]RACE9!E48</f>
        <v>EDGEMEAD</v>
      </c>
      <c r="E44" s="152"/>
      <c r="F44" s="144" t="s">
        <v>1313</v>
      </c>
      <c r="G44" s="146">
        <v>4</v>
      </c>
      <c r="H44" s="146"/>
    </row>
    <row r="45" spans="1:8" ht="15.5" x14ac:dyDescent="0.35">
      <c r="A45" s="5">
        <v>40</v>
      </c>
      <c r="B45" s="170" t="str">
        <f>[1]RACE9!C49</f>
        <v>KEIRA</v>
      </c>
      <c r="C45" s="170" t="str">
        <f>[1]RACE9!D49</f>
        <v>ARENDSE</v>
      </c>
      <c r="D45" s="234" t="str">
        <f>[1]RACE9!E49</f>
        <v>TOPFORM</v>
      </c>
      <c r="E45" s="152"/>
      <c r="F45" s="144" t="s">
        <v>1313</v>
      </c>
      <c r="G45" s="146">
        <v>4</v>
      </c>
      <c r="H45" s="146"/>
    </row>
    <row r="46" spans="1:8" ht="15.5" x14ac:dyDescent="0.35">
      <c r="A46" s="5">
        <v>41</v>
      </c>
      <c r="B46" s="170" t="str">
        <f>[1]RACE9!C50</f>
        <v>TAMIA</v>
      </c>
      <c r="C46" s="170" t="str">
        <f>[1]RACE9!D50</f>
        <v>CROWSTER</v>
      </c>
      <c r="D46" s="234" t="str">
        <f>[1]RACE9!E50</f>
        <v>TOPFORM</v>
      </c>
      <c r="E46" s="153"/>
      <c r="F46" s="144" t="s">
        <v>1313</v>
      </c>
      <c r="G46" s="146">
        <v>4</v>
      </c>
      <c r="H46" s="146"/>
    </row>
    <row r="47" spans="1:8" ht="15.5" x14ac:dyDescent="0.35">
      <c r="A47" s="5">
        <v>42</v>
      </c>
      <c r="B47" s="170" t="str">
        <f>[1]RACE9!C51</f>
        <v>YVETTE</v>
      </c>
      <c r="C47" s="170" t="str">
        <f>[1]RACE9!D51</f>
        <v>RIJNSBURGER</v>
      </c>
      <c r="D47" s="234" t="str">
        <f>[1]RACE9!E51</f>
        <v>EDGEMEAD</v>
      </c>
      <c r="E47" s="153"/>
      <c r="F47" s="144" t="s">
        <v>1313</v>
      </c>
      <c r="G47" s="146">
        <v>4</v>
      </c>
      <c r="H47" s="146"/>
    </row>
    <row r="48" spans="1:8" ht="15.5" x14ac:dyDescent="0.35">
      <c r="A48" s="5">
        <v>43</v>
      </c>
      <c r="B48" s="170" t="str">
        <f>[1]RACE9!C52</f>
        <v>THAILO</v>
      </c>
      <c r="C48" s="170" t="str">
        <f>[1]RACE9!D52</f>
        <v>CUPIDO</v>
      </c>
      <c r="D48" s="234" t="str">
        <f>[1]RACE9!E52</f>
        <v>NORTHLINK</v>
      </c>
      <c r="E48" s="153"/>
      <c r="F48" s="144" t="s">
        <v>1313</v>
      </c>
      <c r="G48" s="146">
        <v>4</v>
      </c>
      <c r="H48" s="146"/>
    </row>
    <row r="49" spans="1:8" ht="15.5" x14ac:dyDescent="0.35">
      <c r="A49" s="5">
        <v>44</v>
      </c>
      <c r="B49" s="170" t="str">
        <f>[1]RACE9!C53</f>
        <v>RASHID</v>
      </c>
      <c r="C49" s="170" t="str">
        <f>[1]RACE9!D53</f>
        <v>CLOETE</v>
      </c>
      <c r="D49" s="234" t="str">
        <f>[1]RACE9!E53</f>
        <v>HEWAT</v>
      </c>
      <c r="E49" s="153"/>
      <c r="F49" s="144" t="s">
        <v>1313</v>
      </c>
      <c r="G49" s="146">
        <v>4</v>
      </c>
      <c r="H49" s="146"/>
    </row>
    <row r="50" spans="1:8" ht="15.5" x14ac:dyDescent="0.35">
      <c r="A50" s="5">
        <v>45</v>
      </c>
      <c r="B50" s="170" t="str">
        <f>[1]RACE9!C54</f>
        <v>ASHLEY</v>
      </c>
      <c r="C50" s="170" t="str">
        <f>[1]RACE9!D54</f>
        <v>AFRICA</v>
      </c>
      <c r="D50" s="234" t="str">
        <f>[1]RACE9!E54</f>
        <v>EDGEMEAD</v>
      </c>
      <c r="E50" s="153"/>
      <c r="F50" s="144" t="s">
        <v>1313</v>
      </c>
      <c r="G50" s="146">
        <v>4</v>
      </c>
      <c r="H50" s="146"/>
    </row>
    <row r="51" spans="1:8" ht="15.5" x14ac:dyDescent="0.35">
      <c r="A51" s="5">
        <v>46</v>
      </c>
      <c r="B51" s="170" t="str">
        <f>[1]RACE9!C55</f>
        <v>NADIA</v>
      </c>
      <c r="C51" s="170" t="str">
        <f>[1]RACE9!D55</f>
        <v>DAVIDS</v>
      </c>
      <c r="D51" s="234" t="str">
        <f>[1]RACE9!E55</f>
        <v>TOPFORM</v>
      </c>
      <c r="E51" s="153"/>
      <c r="F51" s="144" t="s">
        <v>1313</v>
      </c>
      <c r="G51" s="146">
        <v>4</v>
      </c>
      <c r="H51" s="146"/>
    </row>
    <row r="52" spans="1:8" ht="15.5" x14ac:dyDescent="0.35">
      <c r="A52" s="5">
        <v>47</v>
      </c>
      <c r="B52" s="170" t="str">
        <f>[1]RACE9!C56</f>
        <v>SEAN</v>
      </c>
      <c r="C52" s="170" t="str">
        <f>[1]RACE9!D56</f>
        <v>HARRIS</v>
      </c>
      <c r="D52" s="234" t="str">
        <f>[1]RACE9!E56</f>
        <v>PINELANDS</v>
      </c>
      <c r="E52" s="153"/>
      <c r="F52" s="144" t="s">
        <v>1313</v>
      </c>
      <c r="G52" s="146">
        <v>4</v>
      </c>
      <c r="H52" s="146"/>
    </row>
    <row r="53" spans="1:8" ht="15.5" x14ac:dyDescent="0.35">
      <c r="A53" s="5">
        <v>48</v>
      </c>
      <c r="B53" s="170" t="str">
        <f>[1]RACE9!C57</f>
        <v>MEGAN</v>
      </c>
      <c r="C53" s="170" t="str">
        <f>[1]RACE9!D57</f>
        <v>KEMP</v>
      </c>
      <c r="D53" s="234" t="str">
        <f>[1]RACE9!E57</f>
        <v>EDGEMEAD</v>
      </c>
      <c r="E53" s="153"/>
      <c r="F53" s="144" t="s">
        <v>1313</v>
      </c>
      <c r="G53" s="146">
        <v>4</v>
      </c>
      <c r="H53" s="146"/>
    </row>
    <row r="54" spans="1:8" ht="15.5" x14ac:dyDescent="0.35">
      <c r="A54" s="5">
        <v>49</v>
      </c>
      <c r="B54" s="170" t="str">
        <f>[1]RACE9!C58</f>
        <v>COLLEEN</v>
      </c>
      <c r="C54" s="170" t="str">
        <f>[1]RACE9!D58</f>
        <v>CROSS</v>
      </c>
      <c r="D54" s="234" t="str">
        <f>[1]RACE9!E58</f>
        <v>EDGEMEAD RUNNERS</v>
      </c>
      <c r="E54" s="153"/>
      <c r="F54" s="144" t="s">
        <v>1313</v>
      </c>
      <c r="G54" s="146">
        <v>4</v>
      </c>
      <c r="H54" s="146"/>
    </row>
    <row r="55" spans="1:8" ht="15.5" x14ac:dyDescent="0.35">
      <c r="A55" s="5">
        <v>50</v>
      </c>
      <c r="B55" s="170" t="str">
        <f>[1]RACE9!C59</f>
        <v>SHANTELL</v>
      </c>
      <c r="C55" s="170" t="str">
        <f>[1]RACE9!D59</f>
        <v>LEIBRANDT</v>
      </c>
      <c r="D55" s="234" t="str">
        <f>[1]RACE9!E59</f>
        <v>KUILRIVER</v>
      </c>
      <c r="E55" s="153"/>
      <c r="F55" s="144" t="s">
        <v>1313</v>
      </c>
      <c r="G55" s="146">
        <v>4</v>
      </c>
      <c r="H55" s="146"/>
    </row>
    <row r="56" spans="1:8" ht="15.5" x14ac:dyDescent="0.35">
      <c r="A56" s="5">
        <v>51</v>
      </c>
      <c r="B56" s="170" t="str">
        <f>[1]RACE9!C60</f>
        <v>SONJA</v>
      </c>
      <c r="C56" s="170" t="str">
        <f>[1]RACE9!D60</f>
        <v>VERMAAK</v>
      </c>
      <c r="D56" s="234" t="str">
        <f>[1]RACE9!E60</f>
        <v>DURBAC</v>
      </c>
      <c r="E56" s="153"/>
      <c r="F56" s="144" t="s">
        <v>1313</v>
      </c>
      <c r="G56" s="146">
        <v>4</v>
      </c>
      <c r="H56" s="146"/>
    </row>
    <row r="57" spans="1:8" ht="15.5" x14ac:dyDescent="0.35">
      <c r="A57" s="5">
        <v>52</v>
      </c>
      <c r="B57" s="170" t="str">
        <f>[1]RACE9!C61</f>
        <v>LUMKELE</v>
      </c>
      <c r="C57" s="170" t="str">
        <f>[1]RACE9!D61</f>
        <v>SOMANA</v>
      </c>
      <c r="D57" s="234" t="str">
        <f>[1]RACE9!E61</f>
        <v>LANGA</v>
      </c>
      <c r="E57" s="153"/>
      <c r="F57" s="144" t="s">
        <v>1313</v>
      </c>
      <c r="G57" s="146">
        <v>4</v>
      </c>
      <c r="H57" s="146"/>
    </row>
    <row r="58" spans="1:8" ht="15.5" x14ac:dyDescent="0.35">
      <c r="A58" s="5">
        <v>53</v>
      </c>
      <c r="B58" s="170" t="str">
        <f>[1]RACE9!C62</f>
        <v>SHIREEN</v>
      </c>
      <c r="C58" s="170" t="str">
        <f>[1]RACE9!D62</f>
        <v>SCHUIN</v>
      </c>
      <c r="D58" s="234" t="str">
        <f>[1]RACE9!E62</f>
        <v>EDGEMEAD</v>
      </c>
      <c r="E58" s="153"/>
      <c r="F58" s="144" t="s">
        <v>1313</v>
      </c>
      <c r="G58" s="146">
        <v>4</v>
      </c>
      <c r="H58" s="146"/>
    </row>
    <row r="59" spans="1:8" ht="15.5" x14ac:dyDescent="0.35">
      <c r="A59" s="5">
        <v>54</v>
      </c>
      <c r="B59" s="170" t="str">
        <f>[1]RACE9!C63</f>
        <v>CHARMAINE</v>
      </c>
      <c r="C59" s="170" t="str">
        <f>[1]RACE9!D63</f>
        <v>BROOKS</v>
      </c>
      <c r="D59" s="234" t="str">
        <f>[1]RACE9!E63</f>
        <v>HEWAT</v>
      </c>
      <c r="E59" s="153"/>
      <c r="F59" s="144" t="s">
        <v>1313</v>
      </c>
      <c r="G59" s="146">
        <v>4</v>
      </c>
      <c r="H59" s="146"/>
    </row>
    <row r="60" spans="1:8" ht="15.5" x14ac:dyDescent="0.35">
      <c r="A60" s="5">
        <v>55</v>
      </c>
      <c r="B60" s="170" t="str">
        <f>[1]RACE9!C64</f>
        <v>JABULANI</v>
      </c>
      <c r="C60" s="170" t="str">
        <f>[1]RACE9!D64</f>
        <v>MZIMELA</v>
      </c>
      <c r="D60" s="234" t="str">
        <f>[1]RACE9!E64</f>
        <v>DURBAC</v>
      </c>
      <c r="E60" s="153"/>
      <c r="F60" s="144" t="s">
        <v>1313</v>
      </c>
      <c r="G60" s="146">
        <v>4</v>
      </c>
      <c r="H60" s="146"/>
    </row>
    <row r="61" spans="1:8" ht="15.5" x14ac:dyDescent="0.35">
      <c r="A61" s="5">
        <v>56</v>
      </c>
      <c r="B61" s="170" t="str">
        <f>[1]RACE9!C65</f>
        <v>CURWEN</v>
      </c>
      <c r="C61" s="170" t="str">
        <f>[1]RACE9!D65</f>
        <v>SOLOMONS</v>
      </c>
      <c r="D61" s="234" t="str">
        <f>[1]RACE9!E65</f>
        <v>PINELANDS</v>
      </c>
      <c r="E61" s="153"/>
      <c r="F61" s="144" t="s">
        <v>1313</v>
      </c>
      <c r="G61" s="146">
        <v>4</v>
      </c>
      <c r="H61" s="146"/>
    </row>
    <row r="62" spans="1:8" ht="15.5" x14ac:dyDescent="0.35">
      <c r="A62" s="5">
        <v>57</v>
      </c>
      <c r="B62" s="170" t="str">
        <f>[1]RACE9!C66</f>
        <v>NEV</v>
      </c>
      <c r="C62" s="170" t="str">
        <f>[1]RACE9!D66</f>
        <v>PETERSEN</v>
      </c>
      <c r="D62" s="234" t="str">
        <f>[1]RACE9!E66</f>
        <v>EDGEMEAD</v>
      </c>
      <c r="E62" s="153"/>
      <c r="F62" s="144" t="s">
        <v>1313</v>
      </c>
      <c r="G62" s="146">
        <v>4</v>
      </c>
      <c r="H62" s="146"/>
    </row>
    <row r="63" spans="1:8" ht="15.5" x14ac:dyDescent="0.35">
      <c r="A63" s="5">
        <v>58</v>
      </c>
      <c r="B63" s="170" t="str">
        <f>[1]RACE9!C67</f>
        <v>SYLVIA</v>
      </c>
      <c r="C63" s="170" t="str">
        <f>[1]RACE9!D67</f>
        <v>MARZAGALLI</v>
      </c>
      <c r="D63" s="234" t="str">
        <f>[1]RACE9!E67</f>
        <v>EDGEMEAD</v>
      </c>
      <c r="E63" s="153"/>
      <c r="F63" s="144" t="s">
        <v>1313</v>
      </c>
      <c r="G63" s="146">
        <v>4</v>
      </c>
      <c r="H63" s="146"/>
    </row>
    <row r="64" spans="1:8" ht="15.5" x14ac:dyDescent="0.35">
      <c r="A64" s="5">
        <v>59</v>
      </c>
      <c r="B64" s="170" t="str">
        <f>[1]RACE9!C68</f>
        <v>AYSHA</v>
      </c>
      <c r="C64" s="170" t="str">
        <f>[1]RACE9!D68</f>
        <v>CLOETE</v>
      </c>
      <c r="D64" s="234" t="str">
        <f>[1]RACE9!E68</f>
        <v>HEWAT</v>
      </c>
      <c r="E64" s="153"/>
      <c r="F64" s="144" t="s">
        <v>1313</v>
      </c>
      <c r="G64" s="146">
        <v>4</v>
      </c>
      <c r="H64" s="146"/>
    </row>
    <row r="65" spans="1:8" ht="15.5" x14ac:dyDescent="0.35">
      <c r="A65" s="5">
        <v>60</v>
      </c>
      <c r="B65" s="170" t="str">
        <f>[1]RACE9!C69</f>
        <v>TASNEEM</v>
      </c>
      <c r="C65" s="170" t="str">
        <f>[1]RACE9!D69</f>
        <v>MARCUS</v>
      </c>
      <c r="D65" s="234" t="str">
        <f>[1]RACE9!E69</f>
        <v>TOPFORM</v>
      </c>
      <c r="E65" s="153"/>
      <c r="F65" s="144" t="s">
        <v>1313</v>
      </c>
      <c r="G65" s="146">
        <v>4</v>
      </c>
      <c r="H65" s="146"/>
    </row>
    <row r="66" spans="1:8" ht="15.5" x14ac:dyDescent="0.35">
      <c r="A66" s="5">
        <v>61</v>
      </c>
      <c r="B66" s="170" t="str">
        <f>[1]RACE9!C70</f>
        <v>AUDREY</v>
      </c>
      <c r="C66" s="170" t="str">
        <f>[1]RACE9!D70</f>
        <v>CAMERON</v>
      </c>
      <c r="D66" s="234" t="str">
        <f>[1]RACE9!E70</f>
        <v>EDGEMEAD</v>
      </c>
      <c r="E66" s="153"/>
      <c r="F66" s="144" t="s">
        <v>1313</v>
      </c>
      <c r="G66" s="146">
        <v>4</v>
      </c>
      <c r="H66" s="146"/>
    </row>
    <row r="67" spans="1:8" ht="15.5" x14ac:dyDescent="0.35">
      <c r="A67" s="5">
        <v>62</v>
      </c>
      <c r="B67" s="170" t="str">
        <f>[1]RACE9!C71</f>
        <v>PUMLA</v>
      </c>
      <c r="C67" s="170" t="str">
        <f>[1]RACE9!D71</f>
        <v>TSHILENGE</v>
      </c>
      <c r="D67" s="234" t="str">
        <f>[1]RACE9!E71</f>
        <v>EDGEMEAD</v>
      </c>
      <c r="E67" s="153"/>
      <c r="F67" s="144" t="s">
        <v>1313</v>
      </c>
      <c r="G67" s="146">
        <v>4</v>
      </c>
      <c r="H67" s="146"/>
    </row>
    <row r="68" spans="1:8" ht="15.5" x14ac:dyDescent="0.35">
      <c r="A68" s="5">
        <v>63</v>
      </c>
      <c r="B68" s="170" t="str">
        <f>[1]RACE9!C72</f>
        <v>IVAN</v>
      </c>
      <c r="C68" s="170" t="str">
        <f>[1]RACE9!D72</f>
        <v>FORMING</v>
      </c>
      <c r="D68" s="234" t="str">
        <f>[1]RACE9!E72</f>
        <v>PINELANDS</v>
      </c>
      <c r="E68" s="153"/>
      <c r="F68" s="144" t="s">
        <v>1313</v>
      </c>
      <c r="G68" s="146">
        <v>4</v>
      </c>
      <c r="H68" s="146"/>
    </row>
    <row r="69" spans="1:8" x14ac:dyDescent="0.35">
      <c r="A69" s="5">
        <v>64</v>
      </c>
      <c r="B69" s="144"/>
      <c r="C69" s="144"/>
      <c r="D69" s="144"/>
      <c r="E69" s="153"/>
      <c r="F69" s="144"/>
      <c r="G69" s="146"/>
      <c r="H69" s="146"/>
    </row>
    <row r="70" spans="1:8" x14ac:dyDescent="0.35">
      <c r="A70" s="5">
        <v>65</v>
      </c>
      <c r="B70" s="144"/>
      <c r="C70" s="144"/>
      <c r="D70" s="144"/>
      <c r="E70" s="153"/>
      <c r="F70" s="144"/>
      <c r="G70" s="146"/>
      <c r="H70" s="146"/>
    </row>
    <row r="71" spans="1:8" x14ac:dyDescent="0.35">
      <c r="A71" s="5">
        <v>66</v>
      </c>
      <c r="B71" s="144"/>
      <c r="C71" s="144"/>
      <c r="D71" s="144"/>
      <c r="E71" s="153"/>
      <c r="F71" s="144"/>
      <c r="G71" s="146"/>
      <c r="H71" s="146"/>
    </row>
    <row r="72" spans="1:8" x14ac:dyDescent="0.35">
      <c r="A72" s="5">
        <v>67</v>
      </c>
      <c r="B72" s="144"/>
      <c r="C72" s="144"/>
      <c r="D72" s="144"/>
      <c r="E72" s="153"/>
      <c r="F72" s="144"/>
      <c r="G72" s="146"/>
      <c r="H72" s="146"/>
    </row>
    <row r="73" spans="1:8" x14ac:dyDescent="0.35">
      <c r="A73" s="67">
        <v>68</v>
      </c>
      <c r="B73" s="144"/>
      <c r="C73" s="144"/>
      <c r="D73" s="144"/>
      <c r="E73" s="153"/>
      <c r="F73" s="144"/>
      <c r="G73" s="146"/>
      <c r="H73" s="146"/>
    </row>
    <row r="74" spans="1:8" x14ac:dyDescent="0.35">
      <c r="A74" s="67">
        <v>69</v>
      </c>
      <c r="B74" s="144"/>
      <c r="C74" s="144"/>
      <c r="D74" s="144"/>
      <c r="E74" s="153"/>
      <c r="F74" s="144"/>
      <c r="G74" s="146"/>
      <c r="H74" s="146"/>
    </row>
    <row r="75" spans="1:8" x14ac:dyDescent="0.35">
      <c r="A75" s="67">
        <v>70</v>
      </c>
      <c r="B75" s="144"/>
      <c r="C75" s="144"/>
      <c r="D75" s="144"/>
      <c r="E75" s="153"/>
      <c r="F75" s="144"/>
      <c r="G75" s="146"/>
      <c r="H75" s="146"/>
    </row>
    <row r="76" spans="1:8" x14ac:dyDescent="0.35">
      <c r="A76" s="67">
        <v>71</v>
      </c>
      <c r="B76" s="144"/>
      <c r="C76" s="144"/>
      <c r="D76" s="144"/>
      <c r="E76" s="153"/>
      <c r="F76" s="144"/>
      <c r="G76" s="146"/>
      <c r="H76" s="146"/>
    </row>
    <row r="77" spans="1:8" x14ac:dyDescent="0.35">
      <c r="A77" s="67">
        <v>72</v>
      </c>
      <c r="B77" s="144"/>
      <c r="C77" s="144"/>
      <c r="D77" s="144"/>
      <c r="E77" s="153"/>
      <c r="F77" s="144"/>
      <c r="G77" s="146"/>
      <c r="H77" s="146"/>
    </row>
    <row r="78" spans="1:8" x14ac:dyDescent="0.35">
      <c r="A78" s="67">
        <v>73</v>
      </c>
      <c r="B78" s="144"/>
      <c r="C78" s="144"/>
      <c r="D78" s="144"/>
      <c r="E78" s="153"/>
      <c r="F78" s="144"/>
      <c r="G78" s="146"/>
      <c r="H78" s="146"/>
    </row>
    <row r="79" spans="1:8" x14ac:dyDescent="0.35">
      <c r="A79" s="67">
        <v>74</v>
      </c>
      <c r="B79" s="144"/>
      <c r="C79" s="144"/>
      <c r="D79" s="144"/>
      <c r="E79" s="153"/>
      <c r="F79" s="144"/>
      <c r="G79" s="146"/>
      <c r="H79" s="146"/>
    </row>
    <row r="80" spans="1:8" x14ac:dyDescent="0.35">
      <c r="A80" s="67">
        <v>75</v>
      </c>
      <c r="B80" s="144"/>
      <c r="C80" s="144"/>
      <c r="D80" s="144"/>
      <c r="E80" s="153"/>
      <c r="F80" s="144"/>
      <c r="G80" s="146"/>
      <c r="H80" s="146"/>
    </row>
    <row r="81" spans="1:8" x14ac:dyDescent="0.35">
      <c r="A81" s="67">
        <v>76</v>
      </c>
      <c r="B81" s="144"/>
      <c r="C81" s="144"/>
      <c r="D81" s="144"/>
      <c r="E81" s="153"/>
      <c r="F81" s="144"/>
      <c r="G81" s="146"/>
      <c r="H81" s="146"/>
    </row>
    <row r="82" spans="1:8" x14ac:dyDescent="0.35">
      <c r="A82" s="67">
        <v>77</v>
      </c>
      <c r="B82" s="144"/>
      <c r="C82" s="144"/>
      <c r="D82" s="144"/>
      <c r="E82" s="153"/>
      <c r="F82" s="144"/>
      <c r="G82" s="146"/>
      <c r="H82" s="146"/>
    </row>
    <row r="83" spans="1:8" x14ac:dyDescent="0.35">
      <c r="A83" s="67">
        <v>78</v>
      </c>
      <c r="B83" s="144"/>
      <c r="C83" s="144"/>
      <c r="D83" s="144"/>
      <c r="E83" s="153"/>
      <c r="F83" s="144"/>
      <c r="G83" s="146"/>
      <c r="H83" s="146"/>
    </row>
    <row r="84" spans="1:8" x14ac:dyDescent="0.35">
      <c r="A84" s="67">
        <v>79</v>
      </c>
      <c r="B84" s="144"/>
      <c r="C84" s="144"/>
      <c r="D84" s="144"/>
      <c r="E84" s="153"/>
      <c r="F84" s="144"/>
      <c r="G84" s="146"/>
      <c r="H84" s="146"/>
    </row>
    <row r="85" spans="1:8" x14ac:dyDescent="0.35">
      <c r="A85" s="67">
        <v>80</v>
      </c>
      <c r="B85" s="144"/>
      <c r="C85" s="144"/>
      <c r="D85" s="144"/>
      <c r="E85" s="153"/>
      <c r="F85" s="144"/>
      <c r="G85" s="146"/>
      <c r="H85" s="146"/>
    </row>
    <row r="86" spans="1:8" x14ac:dyDescent="0.35">
      <c r="A86" s="67">
        <v>81</v>
      </c>
      <c r="B86" s="144"/>
      <c r="C86" s="144"/>
      <c r="D86" s="144"/>
      <c r="E86" s="153"/>
      <c r="F86" s="144"/>
      <c r="G86" s="146"/>
      <c r="H86" s="146"/>
    </row>
    <row r="87" spans="1:8" x14ac:dyDescent="0.35">
      <c r="A87" s="67">
        <v>82</v>
      </c>
      <c r="B87" s="144"/>
      <c r="C87" s="144"/>
      <c r="D87" s="144"/>
      <c r="E87" s="153"/>
      <c r="F87" s="144"/>
      <c r="G87" s="146"/>
      <c r="H87" s="146"/>
    </row>
    <row r="88" spans="1:8" x14ac:dyDescent="0.35">
      <c r="A88" s="67">
        <v>83</v>
      </c>
      <c r="B88" s="144"/>
      <c r="C88" s="144"/>
      <c r="D88" s="144"/>
      <c r="E88" s="153"/>
      <c r="F88" s="144"/>
      <c r="G88" s="146"/>
      <c r="H88" s="146"/>
    </row>
    <row r="89" spans="1:8" x14ac:dyDescent="0.35">
      <c r="A89" s="67">
        <v>84</v>
      </c>
      <c r="B89" s="144"/>
      <c r="C89" s="144"/>
      <c r="D89" s="144"/>
      <c r="E89" s="153"/>
      <c r="F89" s="144"/>
      <c r="G89" s="146"/>
      <c r="H89" s="146"/>
    </row>
    <row r="90" spans="1:8" x14ac:dyDescent="0.35">
      <c r="A90" s="67">
        <v>85</v>
      </c>
      <c r="B90" s="144"/>
      <c r="C90" s="144"/>
      <c r="D90" s="144"/>
      <c r="E90" s="153"/>
      <c r="F90" s="144"/>
      <c r="G90" s="146"/>
      <c r="H90" s="146"/>
    </row>
    <row r="91" spans="1:8" x14ac:dyDescent="0.35">
      <c r="A91" s="67">
        <v>86</v>
      </c>
      <c r="B91" s="144"/>
      <c r="C91" s="144"/>
      <c r="D91" s="144"/>
      <c r="E91" s="153"/>
      <c r="F91" s="144"/>
      <c r="G91" s="146"/>
      <c r="H91" s="146"/>
    </row>
    <row r="92" spans="1:8" x14ac:dyDescent="0.35">
      <c r="A92" s="67">
        <v>87</v>
      </c>
      <c r="B92" s="144"/>
      <c r="C92" s="144"/>
      <c r="D92" s="144"/>
      <c r="E92" s="153"/>
      <c r="F92" s="144"/>
      <c r="G92" s="146"/>
      <c r="H92" s="146"/>
    </row>
    <row r="93" spans="1:8" x14ac:dyDescent="0.35">
      <c r="A93" s="67">
        <v>88</v>
      </c>
      <c r="B93" s="144"/>
      <c r="C93" s="144"/>
      <c r="D93" s="144"/>
      <c r="E93" s="153"/>
      <c r="F93" s="144"/>
      <c r="G93" s="146"/>
      <c r="H93" s="146"/>
    </row>
    <row r="94" spans="1:8" x14ac:dyDescent="0.35">
      <c r="A94" s="67">
        <v>89</v>
      </c>
      <c r="B94" s="144"/>
      <c r="C94" s="144"/>
      <c r="D94" s="144"/>
      <c r="E94" s="153"/>
      <c r="F94" s="144"/>
      <c r="G94" s="146"/>
      <c r="H94" s="146"/>
    </row>
    <row r="95" spans="1:8" x14ac:dyDescent="0.35">
      <c r="A95" s="67">
        <v>90</v>
      </c>
      <c r="B95" s="144"/>
      <c r="C95" s="144"/>
      <c r="D95" s="144"/>
      <c r="E95" s="153"/>
      <c r="F95" s="144"/>
      <c r="G95" s="146"/>
      <c r="H95" s="146"/>
    </row>
    <row r="96" spans="1:8" x14ac:dyDescent="0.35">
      <c r="A96" s="67">
        <v>91</v>
      </c>
      <c r="B96" s="144"/>
      <c r="C96" s="144"/>
      <c r="D96" s="144"/>
      <c r="E96" s="153"/>
      <c r="F96" s="144"/>
      <c r="G96" s="146"/>
      <c r="H96" s="146"/>
    </row>
    <row r="97" spans="1:8" x14ac:dyDescent="0.35">
      <c r="A97" s="67">
        <v>92</v>
      </c>
      <c r="B97" s="144"/>
      <c r="C97" s="144"/>
      <c r="D97" s="144"/>
      <c r="E97" s="153"/>
      <c r="F97" s="144"/>
      <c r="G97" s="146"/>
      <c r="H97" s="146"/>
    </row>
    <row r="98" spans="1:8" x14ac:dyDescent="0.35">
      <c r="A98" s="67">
        <v>93</v>
      </c>
      <c r="B98" s="144"/>
      <c r="C98" s="144"/>
      <c r="D98" s="144"/>
      <c r="E98" s="153"/>
      <c r="F98" s="144"/>
      <c r="G98" s="146"/>
      <c r="H98" s="146"/>
    </row>
    <row r="99" spans="1:8" x14ac:dyDescent="0.35">
      <c r="A99" s="67">
        <v>94</v>
      </c>
      <c r="B99" s="144"/>
      <c r="C99" s="144"/>
      <c r="D99" s="144"/>
      <c r="E99" s="153"/>
      <c r="F99" s="144"/>
      <c r="G99" s="146"/>
      <c r="H99" s="146"/>
    </row>
    <row r="100" spans="1:8" x14ac:dyDescent="0.35">
      <c r="A100" s="67">
        <v>95</v>
      </c>
      <c r="B100" s="144"/>
      <c r="C100" s="144"/>
      <c r="D100" s="144"/>
      <c r="E100" s="153"/>
      <c r="F100" s="144"/>
      <c r="G100" s="146"/>
      <c r="H100" s="146"/>
    </row>
    <row r="101" spans="1:8" x14ac:dyDescent="0.35">
      <c r="A101" s="67">
        <v>96</v>
      </c>
      <c r="B101" s="144"/>
      <c r="C101" s="144"/>
      <c r="D101" s="144"/>
      <c r="E101" s="153"/>
      <c r="F101" s="144"/>
      <c r="G101" s="146"/>
      <c r="H101" s="146"/>
    </row>
    <row r="102" spans="1:8" x14ac:dyDescent="0.35">
      <c r="A102" s="67">
        <v>97</v>
      </c>
      <c r="B102" s="144"/>
      <c r="C102" s="144"/>
      <c r="D102" s="144"/>
      <c r="E102" s="153"/>
      <c r="F102" s="144"/>
      <c r="G102" s="146"/>
      <c r="H102" s="146"/>
    </row>
    <row r="103" spans="1:8" x14ac:dyDescent="0.35">
      <c r="A103" s="67">
        <v>98</v>
      </c>
      <c r="B103" s="144"/>
      <c r="C103" s="144"/>
      <c r="D103" s="144"/>
      <c r="E103" s="153"/>
      <c r="F103" s="144"/>
      <c r="G103" s="146"/>
      <c r="H103" s="146"/>
    </row>
    <row r="104" spans="1:8" x14ac:dyDescent="0.35">
      <c r="A104" s="67">
        <v>99</v>
      </c>
      <c r="B104" s="144"/>
      <c r="C104" s="144"/>
      <c r="D104" s="144"/>
      <c r="E104" s="153"/>
      <c r="F104" s="144"/>
      <c r="G104" s="146"/>
      <c r="H104" s="146"/>
    </row>
    <row r="105" spans="1:8" x14ac:dyDescent="0.35">
      <c r="A105" s="67">
        <v>100</v>
      </c>
      <c r="B105" s="144"/>
      <c r="C105" s="144"/>
      <c r="D105" s="144"/>
      <c r="E105" s="153"/>
      <c r="F105" s="144"/>
      <c r="G105" s="146"/>
      <c r="H105" s="146"/>
    </row>
    <row r="106" spans="1:8" x14ac:dyDescent="0.35">
      <c r="A106" s="67">
        <v>101</v>
      </c>
      <c r="B106" s="144"/>
      <c r="C106" s="144"/>
      <c r="D106" s="144"/>
      <c r="E106" s="153"/>
      <c r="F106" s="144"/>
      <c r="G106" s="146"/>
      <c r="H106" s="144"/>
    </row>
    <row r="107" spans="1:8" x14ac:dyDescent="0.35">
      <c r="A107" s="67">
        <v>102</v>
      </c>
      <c r="B107" s="148"/>
      <c r="C107" s="148"/>
      <c r="D107" s="148"/>
      <c r="E107" s="154"/>
      <c r="F107" s="144"/>
      <c r="G107" s="146"/>
      <c r="H107" s="149"/>
    </row>
    <row r="108" spans="1:8" x14ac:dyDescent="0.35">
      <c r="A108" s="5"/>
      <c r="B108" s="4"/>
      <c r="C108" s="4"/>
      <c r="D108" s="4"/>
      <c r="E108" s="11"/>
      <c r="F108" s="67"/>
      <c r="G108" s="5"/>
      <c r="H108" s="6"/>
    </row>
    <row r="109" spans="1:8" x14ac:dyDescent="0.35">
      <c r="A109" s="5"/>
      <c r="B109" s="4"/>
      <c r="C109" s="4"/>
      <c r="D109" s="4"/>
      <c r="E109" s="11"/>
      <c r="F109" s="67"/>
      <c r="G109" s="5"/>
      <c r="H109" s="6"/>
    </row>
    <row r="110" spans="1:8" x14ac:dyDescent="0.35">
      <c r="A110" s="5"/>
      <c r="B110" s="4"/>
      <c r="C110" s="4"/>
      <c r="D110" s="4"/>
      <c r="E110" s="11"/>
      <c r="F110" s="67"/>
      <c r="G110" s="5"/>
      <c r="H110" s="6"/>
    </row>
    <row r="111" spans="1:8" x14ac:dyDescent="0.35">
      <c r="A111" s="5"/>
      <c r="B111" s="4"/>
      <c r="C111" s="4"/>
      <c r="D111" s="4"/>
      <c r="E111" s="11"/>
      <c r="F111" s="67"/>
      <c r="G111" s="5"/>
      <c r="H111" s="6"/>
    </row>
    <row r="112" spans="1:8" x14ac:dyDescent="0.35">
      <c r="A112" s="5"/>
      <c r="B112" s="4"/>
      <c r="C112" s="4"/>
      <c r="D112" s="4"/>
      <c r="E112" s="11"/>
      <c r="F112" s="67"/>
      <c r="G112" s="5"/>
      <c r="H112" s="6"/>
    </row>
    <row r="113" spans="1:8" x14ac:dyDescent="0.35">
      <c r="A113" s="5"/>
      <c r="B113" s="4"/>
      <c r="C113" s="4"/>
      <c r="D113" s="4"/>
      <c r="E113" s="11"/>
      <c r="F113" s="67"/>
      <c r="G113" s="5"/>
      <c r="H113" s="6"/>
    </row>
    <row r="114" spans="1:8" x14ac:dyDescent="0.35">
      <c r="A114" s="5"/>
      <c r="B114" s="4"/>
      <c r="C114" s="4"/>
      <c r="D114" s="4"/>
      <c r="E114" s="11"/>
      <c r="F114" s="67"/>
      <c r="G114" s="5"/>
      <c r="H114" s="6"/>
    </row>
    <row r="115" spans="1:8" x14ac:dyDescent="0.35">
      <c r="A115" s="5"/>
      <c r="B115" s="4"/>
      <c r="C115" s="4"/>
      <c r="D115" s="4"/>
      <c r="E115" s="11"/>
      <c r="F115" s="67"/>
      <c r="G115" s="5"/>
      <c r="H115" s="6"/>
    </row>
    <row r="116" spans="1:8" x14ac:dyDescent="0.35">
      <c r="A116" s="5"/>
      <c r="B116" s="4"/>
      <c r="C116" s="4"/>
      <c r="D116" s="4"/>
      <c r="E116" s="11"/>
      <c r="F116" s="67"/>
      <c r="G116" s="5"/>
      <c r="H116" s="6"/>
    </row>
    <row r="117" spans="1:8" x14ac:dyDescent="0.35">
      <c r="A117" s="5"/>
      <c r="B117" s="4"/>
      <c r="C117" s="4"/>
      <c r="D117" s="4"/>
      <c r="E117" s="11"/>
      <c r="F117" s="67"/>
      <c r="G117" s="5"/>
      <c r="H117" s="6"/>
    </row>
    <row r="118" spans="1:8" x14ac:dyDescent="0.35">
      <c r="A118" s="5"/>
      <c r="B118" s="4"/>
      <c r="C118" s="4"/>
      <c r="D118" s="4"/>
      <c r="E118" s="11"/>
      <c r="F118" s="67"/>
      <c r="G118" s="5"/>
      <c r="H118" s="6"/>
    </row>
    <row r="119" spans="1:8" x14ac:dyDescent="0.35">
      <c r="A119" s="5"/>
      <c r="B119" s="4"/>
      <c r="C119" s="4"/>
      <c r="D119" s="4"/>
      <c r="E119" s="11"/>
      <c r="F119" s="67"/>
      <c r="G119" s="5"/>
      <c r="H119" s="6"/>
    </row>
    <row r="120" spans="1:8" x14ac:dyDescent="0.35">
      <c r="A120" s="5"/>
      <c r="B120" s="4"/>
      <c r="C120" s="4"/>
      <c r="D120" s="4"/>
      <c r="E120" s="11"/>
      <c r="F120" s="67"/>
      <c r="G120" s="5"/>
      <c r="H120" s="6"/>
    </row>
    <row r="121" spans="1:8" x14ac:dyDescent="0.35">
      <c r="A121" s="5"/>
      <c r="B121" s="4"/>
      <c r="C121" s="4"/>
      <c r="D121" s="4"/>
      <c r="E121" s="11"/>
      <c r="F121" s="67"/>
      <c r="G121" s="5"/>
      <c r="H121" s="6"/>
    </row>
    <row r="122" spans="1:8" x14ac:dyDescent="0.35">
      <c r="A122" s="5"/>
      <c r="B122" s="4"/>
      <c r="C122" s="4"/>
      <c r="D122" s="4"/>
      <c r="E122" s="11"/>
      <c r="F122" s="67"/>
      <c r="G122" s="5"/>
      <c r="H122" s="6"/>
    </row>
    <row r="123" spans="1:8" x14ac:dyDescent="0.35">
      <c r="A123" s="5"/>
      <c r="B123" s="4"/>
      <c r="C123" s="4"/>
      <c r="D123" s="4"/>
      <c r="E123" s="11"/>
      <c r="F123" s="67"/>
      <c r="G123" s="5"/>
      <c r="H123" s="6"/>
    </row>
    <row r="124" spans="1:8" x14ac:dyDescent="0.35">
      <c r="A124" s="5"/>
      <c r="B124" s="4"/>
      <c r="C124" s="4"/>
      <c r="D124" s="4"/>
      <c r="E124" s="11"/>
      <c r="F124" s="67"/>
      <c r="G124" s="5"/>
      <c r="H124" s="6"/>
    </row>
    <row r="125" spans="1:8" x14ac:dyDescent="0.35">
      <c r="A125" s="5"/>
      <c r="B125" s="4"/>
      <c r="C125" s="4"/>
      <c r="D125" s="4"/>
      <c r="E125" s="11"/>
      <c r="F125" s="67"/>
      <c r="G125" s="5"/>
      <c r="H125" s="6"/>
    </row>
    <row r="126" spans="1:8" x14ac:dyDescent="0.35">
      <c r="A126" s="5"/>
      <c r="B126" s="4"/>
      <c r="C126" s="4"/>
      <c r="D126" s="4"/>
      <c r="E126" s="11"/>
      <c r="F126" s="67"/>
      <c r="G126" s="5"/>
      <c r="H126" s="6"/>
    </row>
    <row r="127" spans="1:8" x14ac:dyDescent="0.35">
      <c r="A127" s="5"/>
      <c r="B127" s="4"/>
      <c r="C127" s="4"/>
      <c r="D127" s="4"/>
      <c r="E127" s="11"/>
      <c r="F127" s="67"/>
      <c r="G127" s="5"/>
      <c r="H127" s="6"/>
    </row>
  </sheetData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Cover Page</vt:lpstr>
      <vt:lpstr>SENIOR MEN10</vt:lpstr>
      <vt:lpstr>SENIOR WOMEN10</vt:lpstr>
      <vt:lpstr>JUNIOR MEN</vt:lpstr>
      <vt:lpstr>JUNIOR WOMEN </vt:lpstr>
      <vt:lpstr>SENIOR MEN4</vt:lpstr>
      <vt:lpstr>SENIOR WOMEN4</vt:lpstr>
      <vt:lpstr>B u8</vt:lpstr>
      <vt:lpstr>B u9</vt:lpstr>
      <vt:lpstr>B u10</vt:lpstr>
      <vt:lpstr>B u11</vt:lpstr>
      <vt:lpstr>B u12</vt:lpstr>
      <vt:lpstr>B u13</vt:lpstr>
      <vt:lpstr>B u14</vt:lpstr>
      <vt:lpstr>B u15</vt:lpstr>
      <vt:lpstr>B u16</vt:lpstr>
      <vt:lpstr>B u17</vt:lpstr>
      <vt:lpstr>MEN 35-39</vt:lpstr>
      <vt:lpstr>MEN 40-44</vt:lpstr>
      <vt:lpstr>MEN 45-49</vt:lpstr>
      <vt:lpstr>MEN 50-54</vt:lpstr>
      <vt:lpstr>MEN 55-59</vt:lpstr>
      <vt:lpstr>MEN 60-64</vt:lpstr>
      <vt:lpstr>MEN 65-69</vt:lpstr>
      <vt:lpstr>MEN 70+</vt:lpstr>
      <vt:lpstr>G u8</vt:lpstr>
      <vt:lpstr>G u9</vt:lpstr>
      <vt:lpstr>G u10</vt:lpstr>
      <vt:lpstr>G u11</vt:lpstr>
      <vt:lpstr>G u12</vt:lpstr>
      <vt:lpstr>G u13</vt:lpstr>
      <vt:lpstr>G u14</vt:lpstr>
      <vt:lpstr>G u15</vt:lpstr>
      <vt:lpstr>G u16</vt:lpstr>
      <vt:lpstr>G u17</vt:lpstr>
      <vt:lpstr>WOMEN 35-39</vt:lpstr>
      <vt:lpstr>WOMEN 40-44</vt:lpstr>
      <vt:lpstr>WOMEN 45-49</vt:lpstr>
      <vt:lpstr>WOMEN 50-54</vt:lpstr>
      <vt:lpstr>WOMEN 55-59</vt:lpstr>
      <vt:lpstr>WOMEN 60-64</vt:lpstr>
      <vt:lpstr>WOMEN 65-69</vt:lpstr>
      <vt:lpstr>WOMEN 70+</vt:lpstr>
      <vt:lpstr>MOB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</dc:creator>
  <cp:lastModifiedBy>Brian Records</cp:lastModifiedBy>
  <cp:lastPrinted>2023-05-06T04:50:59Z</cp:lastPrinted>
  <dcterms:created xsi:type="dcterms:W3CDTF">2023-04-25T16:17:55Z</dcterms:created>
  <dcterms:modified xsi:type="dcterms:W3CDTF">2026-07-28T12:12:59Z</dcterms:modified>
</cp:coreProperties>
</file>